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eB\Desktop\FAZOS\NABAVA- računala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G122" i="1"/>
  <c r="G110" i="1"/>
  <c r="G96" i="1"/>
  <c r="G82" i="1"/>
  <c r="G68" i="1"/>
  <c r="G56" i="1"/>
  <c r="G31" i="1"/>
  <c r="G44" i="1"/>
  <c r="G18" i="1"/>
  <c r="G5" i="1"/>
  <c r="G148" i="1" l="1"/>
  <c r="G149" i="1" s="1"/>
  <c r="G150" i="1" s="1"/>
</calcChain>
</file>

<file path=xl/sharedStrings.xml><?xml version="1.0" encoding="utf-8"?>
<sst xmlns="http://schemas.openxmlformats.org/spreadsheetml/2006/main" count="322" uniqueCount="189">
  <si>
    <t>R. br</t>
  </si>
  <si>
    <t>Traženi  predmet nabave opis
 i tehničke specifikacije</t>
  </si>
  <si>
    <t>Ponuđeni predmet nabave opis
 i tehničke specifikacije</t>
  </si>
  <si>
    <t>Jedinica
mjere</t>
  </si>
  <si>
    <t>Jedinična cijena bez PDV-a</t>
  </si>
  <si>
    <t>Ukupna cijena bez PDV-a</t>
  </si>
  <si>
    <t>kom.</t>
  </si>
  <si>
    <t>1.</t>
  </si>
  <si>
    <t>Ukupno bez PDV-a</t>
  </si>
  <si>
    <t>PDV 25%</t>
  </si>
  <si>
    <t>Ukupno s PDV-om</t>
  </si>
  <si>
    <t>Kod odgovora da/ne, podebljati odgovor</t>
  </si>
  <si>
    <t>Prilog 1 Troškovnik</t>
  </si>
  <si>
    <t>Ponuđeni proizvod 
(Proizvođač i model/oznaka proizvoda):</t>
  </si>
  <si>
    <t xml:space="preserve">Radna memorija (RAM): __________ i proširiva do _________GB </t>
  </si>
  <si>
    <t>Mrežne komponente: Gigabit ethernet: da/ne</t>
  </si>
  <si>
    <t>Procesor: Rezultat u Passmark mjernom testiranju procesora (https://www.cpubenchmark.net/laptop.html): najmanje: ________</t>
  </si>
  <si>
    <t>Medij za pohranu podataka: ________ GB SSD, M.2 PCIe</t>
  </si>
  <si>
    <t>Zvučni podsustav: Integrirani HD zvuk, audio izlaz 3,5 mm, integrirani zvučnik i mikrofon: da/ne</t>
  </si>
  <si>
    <t>Kamera: Integrirana HD kamera, prednja, iznad zaslona, rezolucije ________p</t>
  </si>
  <si>
    <t>Masa uređaja  s baterijom: _______kg</t>
  </si>
  <si>
    <t>2.</t>
  </si>
  <si>
    <r>
      <rPr>
        <b/>
        <sz val="12"/>
        <rFont val="Calibri"/>
        <family val="2"/>
        <charset val="238"/>
        <scheme val="minor"/>
      </rPr>
      <t>Zvučni podsustav:</t>
    </r>
    <r>
      <rPr>
        <sz val="12"/>
        <rFont val="Calibri"/>
        <family val="2"/>
        <charset val="238"/>
        <scheme val="minor"/>
      </rPr>
      <t xml:space="preserve"> Integrirani HD zvuk, audio izlaz 3,5 mm, integrirani zvučnik i mikrofon</t>
    </r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</si>
  <si>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Gigabit ethernet priključak integriran putem ethernet konektora.
Bežična mreža standarda, 802.11 ac, Bluetooth 4.0</t>
    </r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</si>
  <si>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Gigabit ethernet priključak integriran putem ethernet konektora.
Bežična mreža standarda, 802.11 ac, Bluetooth 4.0: da/ne</t>
    </r>
  </si>
  <si>
    <t>Kod odgovora________,traženu vrijednost</t>
  </si>
  <si>
    <t>Medij za pohranu podataka: SSD __________, kapacitet ________ GB HDD _________,kapacitet _________TB</t>
  </si>
  <si>
    <t>Zvučni podsustav: Integrirani HD zvuk, audio izlaz 3,5 mm, ulaz za mikrofon 3,5 mm: da/ne</t>
  </si>
  <si>
    <t>Optički uređaj: DVD±RW 24X</t>
  </si>
  <si>
    <t>Optički uređaj: DVD±RW 24X: da/ne</t>
  </si>
  <si>
    <t>3.</t>
  </si>
  <si>
    <t xml:space="preserve">Radna memorija (RAM): _________ GB </t>
  </si>
  <si>
    <t>Zaslon: dijagonala _______"; LCD LED, omjer stranica zaslona ________, nativna rezolucija _________</t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</si>
  <si>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7800</t>
    </r>
  </si>
  <si>
    <r>
      <rPr>
        <b/>
        <sz val="12"/>
        <color theme="1"/>
        <rFont val="Calibri"/>
        <family val="2"/>
        <charset val="238"/>
        <scheme val="minor"/>
      </rPr>
      <t xml:space="preserve">Baterija: </t>
    </r>
    <r>
      <rPr>
        <sz val="12"/>
        <color theme="1"/>
        <rFont val="Calibri"/>
        <family val="2"/>
        <charset val="238"/>
        <scheme val="minor"/>
      </rPr>
      <t>Li-Ion ili Li-Polimer</t>
    </r>
  </si>
  <si>
    <r>
      <t>Baterija: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__________</t>
    </r>
  </si>
  <si>
    <r>
      <rPr>
        <b/>
        <sz val="12"/>
        <color theme="1"/>
        <rFont val="Calibri"/>
        <family val="2"/>
        <charset val="238"/>
        <scheme val="minor"/>
      </rPr>
      <t xml:space="preserve">Dodaci uz opremu: </t>
    </r>
    <r>
      <rPr>
        <sz val="12"/>
        <color theme="1"/>
        <rFont val="Calibri"/>
        <family val="2"/>
        <charset val="238"/>
        <scheme val="minor"/>
      </rPr>
      <t>Vanjski adapter za napajanje 
(korištenje mrežnog napona 220 V)</t>
    </r>
  </si>
  <si>
    <t>Dodaci uz opremu: Vanjski adapter za napajanje 
(korištenje mrežnog napona 220 V): da/ne</t>
  </si>
  <si>
    <t>4.</t>
  </si>
  <si>
    <t>5.</t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</si>
  <si>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17.3"; LCD LED, omjer stranica zaslona 16:9 ili 16:10, nativna rezolucija 1920 x 1080</t>
    </r>
  </si>
  <si>
    <t>6.</t>
  </si>
  <si>
    <r>
      <t xml:space="preserve">Masa uređaja  s baterijom: </t>
    </r>
    <r>
      <rPr>
        <sz val="12"/>
        <rFont val="Calibri"/>
        <family val="2"/>
        <charset val="238"/>
        <scheme val="minor"/>
      </rPr>
      <t>najviše 3 kg</t>
    </r>
  </si>
  <si>
    <r>
      <rPr>
        <b/>
        <sz val="12"/>
        <color theme="1"/>
        <rFont val="Calibri"/>
        <family val="2"/>
        <charset val="238"/>
        <scheme val="minor"/>
      </rPr>
      <t>Tipkovnica:</t>
    </r>
    <r>
      <rPr>
        <sz val="12"/>
        <color theme="1"/>
        <rFont val="Calibri"/>
        <family val="2"/>
        <charset val="238"/>
        <scheme val="minor"/>
      </rPr>
      <t xml:space="preserve"> Integrirana, HR dijakritički znakovi</t>
    </r>
  </si>
  <si>
    <t>Integrirana, HR dijakritički znakovi: da/ne</t>
  </si>
  <si>
    <t>Dijagonala [inch]: ________"</t>
  </si>
  <si>
    <t>Tehnologija zaslona: _________</t>
  </si>
  <si>
    <t>Omjer stranica zaslona: 16:9: da/ne</t>
  </si>
  <si>
    <t>Nativna razlučivost:__________ piksela</t>
  </si>
  <si>
    <t>Osvježavanje pri nativnoj razlučivosti [Hz]: 60: da/ne</t>
  </si>
  <si>
    <t xml:space="preserve">Napajanje: Integrirano napajanje u kućištu monitora (220 V,  izmjenično 50 Hz): da/ne </t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</si>
  <si>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11000</t>
    </r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</si>
  <si>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7400</t>
    </r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</si>
  <si>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23.8"; IPS, nativna rezolucija 1920 x 1080,antiglare</t>
    </r>
  </si>
  <si>
    <t>Zaslon: dijagonala _______"; LCD LED, nativna rezolucija _________, antiglare: da/ne</t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</si>
  <si>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 xml:space="preserve">Gigabit ethernet priključak integriran putem ethernet konektora.
Bežična mreža standarda, 802.11 ac, Bluetooth </t>
    </r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</si>
  <si>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Gigabit ethernet priključak integriran putem ethernet konektora.
Bežična mreža standarda, 802.11 ac, Bluetooth: da/ne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</si>
  <si>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4x USB priključaka, od toga najmanje 2 x 3.0 priključka, Najmanje 1x HDMI standardne veličine, čitač kartica</t>
    </r>
  </si>
  <si>
    <t xml:space="preserve">Priključci: ________USB priključaka, od toga _________x 3.0 priključka,  
Najmanje _________x HDMI, čitač kartica: da/ne </t>
  </si>
  <si>
    <r>
      <rPr>
        <b/>
        <sz val="12"/>
        <color theme="1"/>
        <rFont val="Calibri"/>
        <family val="2"/>
        <charset val="238"/>
        <scheme val="minor"/>
      </rPr>
      <t xml:space="preserve">Dodaci uz opremu: </t>
    </r>
    <r>
      <rPr>
        <sz val="12"/>
        <color theme="1"/>
        <rFont val="Calibri"/>
        <family val="2"/>
        <charset val="238"/>
        <scheme val="minor"/>
      </rPr>
      <t>Vanjski adapter za napajanje 
(korištenje mrežnog napona 220 V), tipkovnica, miš</t>
    </r>
  </si>
  <si>
    <t>Dodaci uz opremu: Vanjski adapter za napajanje 
(korištenje mrežnog napona 220 V), tipkovnica, miš: da/ne</t>
  </si>
  <si>
    <t xml:space="preserve">Medij za pohranu podataka: ________ GB SSD, M.2 </t>
  </si>
  <si>
    <t>Zaslon: dijagonala _______", omjer stranica zaslona ________, nativna rezolucija _________</t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</si>
  <si>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15.6", omjer stranica zaslona 16:9 ili 16:10, nativna rezolucija 1920 x 1080</t>
    </r>
  </si>
  <si>
    <r>
      <t xml:space="preserve">Masa uređaja  s baterijom: </t>
    </r>
    <r>
      <rPr>
        <sz val="12"/>
        <rFont val="Calibri"/>
        <family val="2"/>
        <charset val="238"/>
        <scheme val="minor"/>
      </rPr>
      <t>najviše 2 kg</t>
    </r>
  </si>
  <si>
    <t xml:space="preserve">Medij za pohranu podataka: SSD __________, kapacitet ________ GB </t>
  </si>
  <si>
    <t xml:space="preserve">DDodaci uz opremu:
USB Tipkovnica: da/ne
hrvatski dijakritici, numerička tastatura, funkcijske tipke,in tipka": da/ne
Optički miš žični (dvije tipke, kabel najmanje 1.0 m): da/ne
Priključni kabel za napajanje računala: da/ne                       
</t>
  </si>
  <si>
    <t>___________ M.2, SATA III _______, PCI Express 3.0 x16 _________,  PCI Express 3.0 x1 ________</t>
  </si>
  <si>
    <t>Vrijeme odziva [ms]:________</t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</si>
  <si>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osam jezgri, od  toga 4 x 2,3 GHz i 4 x 1,7 GHz</t>
    </r>
  </si>
  <si>
    <t xml:space="preserve">Medij za pohranu podataka: ________ GB </t>
  </si>
  <si>
    <r>
      <rPr>
        <b/>
        <sz val="12"/>
        <rFont val="Calibri"/>
        <family val="2"/>
        <charset val="238"/>
        <scheme val="minor"/>
      </rPr>
      <t xml:space="preserve">Grafički podsustav: </t>
    </r>
    <r>
      <rPr>
        <sz val="12"/>
        <rFont val="Calibri"/>
        <family val="2"/>
        <charset val="238"/>
        <scheme val="minor"/>
      </rPr>
      <t xml:space="preserve">Integrirani </t>
    </r>
  </si>
  <si>
    <r>
      <t>Grafički podsustav: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Integrirani: da/ne</t>
    </r>
  </si>
  <si>
    <t xml:space="preserve">Kamera: Integrirana kamera najmanje 8 MP,stražnja, mogućnost snimanja 1080p videa: da/ne                                                                         Integrirana kamera najmanje 5 MP, prednja, mogućnost snimanja 1080p videa: da/ne                                                                                                                          </t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</si>
  <si>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Bežična mreža standarda, 802.11 a/b/g/n/ac, Bluetooth 5.0, 	GSM, HSPA, LTE</t>
    </r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</si>
  <si>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Bežična mreža standarda, 802.11 a/b/g/n/ac, Bluetooth 5.0, GSM, HSPA, LTE: da/ne</t>
    </r>
  </si>
  <si>
    <t>Tehnologija prikaza: __________</t>
  </si>
  <si>
    <t>Dodatna mogućnost opreme: Podešavanje po nagibu: da/ne, Podešavanje po visini: da/ne</t>
  </si>
  <si>
    <t>7.</t>
  </si>
  <si>
    <t>8.</t>
  </si>
  <si>
    <t>9.</t>
  </si>
  <si>
    <t>10.</t>
  </si>
  <si>
    <t>11.</t>
  </si>
  <si>
    <t>Priključci: HDMI ili DisplayPort video priključak standardne veličine,VGA video priključak standardne veličine, DVI video priključak standardne veličine jedan RJ 45 priključak,  šest USB priključaka: da/ne
Od navedenih šest USB priključaka: __________USB 3.2, __________ USB  priključka na prednjoj strani kućišta. ___________ M.2</t>
  </si>
  <si>
    <t xml:space="preserve">Dodaci uz opremu:
USB Tipkovnica: da/ne
hrvatski dijakritici, numerička tastatura, funkcijske tipke: da/ne
Optički miš žični (dvije tipke, kabel najmanje 1.0 m): da/ne
Priključni kabel za napajanje računala: da/ne                       Zvučnici:da/ne
</t>
  </si>
  <si>
    <t>Priključci: HDMI ili DisplayPort video priključak standardne veličine,VGA video priključak standardne veličine, DVI video priključak standardne veličine, jedan RJ 45 priključak,  šest USB priključaka: da/ne
Od navedenih šest USB priključaka: __________USB 3.2, __________ USB  priključka na prednjoj strani kućišta. ___________ M.2</t>
  </si>
  <si>
    <t>_______ DIMM DDR4, ___________SATA 6Gb/s, ___________ M.2,     ________ PCI Express 3.0 x16, ________ PCI Express 3.0 x1</t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</si>
  <si>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Gigabit ethernet priključak integriran putem ethernet konektora.
Bežična mreža standarda, 802.11 ac, Bluetooth</t>
    </r>
  </si>
  <si>
    <t xml:space="preserve">Priključci: ________USB priključaka, od toga _________ 3.1 priključka,  
 _________x HDMI </t>
  </si>
  <si>
    <r>
      <t>Mrežne komponente: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Gigabit ethernet priključak integriran putem ethernet konektora: da/ne
Bežična mreža standarda, 802.11 ac, Bluetooth: da/ne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</si>
  <si>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tri USB priključka, od toga najmanje dva 3.1 priključka, Najmanje jedan HDMI video priključak standardne veličine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</si>
  <si>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tri USB priključka, od toga najmanje dva 3.1 priključka, Najmanje jedan HDMI standardne veličine</t>
    </r>
  </si>
  <si>
    <t xml:space="preserve">Priključci: ________USB priključaka, od toga _________ 3.1 priključka,  
Najmanje _________ HDMI </t>
  </si>
  <si>
    <t>Zaslon: dijagonala _______";  rezolucija _________</t>
  </si>
  <si>
    <r>
      <rPr>
        <b/>
        <sz val="12"/>
        <rFont val="Calibri"/>
        <family val="2"/>
        <charset val="238"/>
        <scheme val="minor"/>
      </rPr>
      <t xml:space="preserve">Zaslon: </t>
    </r>
    <r>
      <rPr>
        <sz val="12"/>
        <rFont val="Calibri"/>
        <family val="2"/>
        <charset val="238"/>
        <scheme val="minor"/>
      </rPr>
      <t>dijagonala najmanje 10";  rezolucija 1200 x 2000</t>
    </r>
  </si>
  <si>
    <t>Priključci: Analogni: __________VGA priključak standardne veličine
Digitalni: ____________ HDMI priključak standardne veličine</t>
  </si>
  <si>
    <t>Dodaci uz opremu: Analogni (VGA) kabel                                          Digitalni kabel (HDMI): da/ne
Kabel za napajanje: da/ne</t>
  </si>
  <si>
    <t>Dodaci uz opremu: Analogni (VGA) kabel: da/ne
Kabel za napajanje: da/ne</t>
  </si>
  <si>
    <r>
      <rPr>
        <b/>
        <sz val="12"/>
        <color theme="1"/>
        <rFont val="Calibri"/>
        <family val="2"/>
        <charset val="238"/>
        <scheme val="minor"/>
      </rPr>
      <t xml:space="preserve">Procesor: </t>
    </r>
    <r>
      <rPr>
        <sz val="12"/>
        <color theme="1"/>
        <rFont val="Calibri"/>
        <family val="2"/>
        <charset val="238"/>
        <scheme val="minor"/>
      </rPr>
      <t>Rezultat u Passmark mjernom testiranju procesora (https://www.cpubenchmark.net/laptop.html) najmanje: 9800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</si>
  <si>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četiri USB priključka, od toga najmanje dva 3.1 priključka, Najmanje 1x HDMI standardne veličine</t>
    </r>
  </si>
  <si>
    <t xml:space="preserve">Priključci: ________USB priključaka, od toga _________ 3.1 priključka,  
Najmanje _________x HDMI </t>
  </si>
  <si>
    <t>Kućište: Tower: da/ne</t>
  </si>
  <si>
    <t xml:space="preserve">Dodaci uz opremu:
USB Tipkovnica: da/ne
hrvatski dijakritici, numerička tastatura, funkcijske tipke: da/ne
Optički miš žični (dvije tipke, kabel najmanje 1.0 m): da/ne
Priključni kabel za napajanje računala: da/ne                       Zvučnici:da/ne 
</t>
  </si>
  <si>
    <t>Kućište: All in one:da/ne</t>
  </si>
  <si>
    <r>
      <rPr>
        <b/>
        <sz val="12"/>
        <color theme="1"/>
        <rFont val="Calibri"/>
        <family val="2"/>
        <charset val="238"/>
        <scheme val="minor"/>
      </rPr>
      <t>Procesor:</t>
    </r>
    <r>
      <rPr>
        <sz val="12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7400</t>
    </r>
  </si>
  <si>
    <r>
      <rPr>
        <b/>
        <sz val="12"/>
        <rFont val="Calibri"/>
        <family val="2"/>
        <charset val="238"/>
        <scheme val="minor"/>
      </rPr>
      <t>Zvučni podsustav:</t>
    </r>
    <r>
      <rPr>
        <sz val="12"/>
        <rFont val="Calibri"/>
        <family val="2"/>
        <charset val="238"/>
        <scheme val="minor"/>
      </rPr>
      <t xml:space="preserve"> Integrirani HD zvuk, audio izlaz 3,5 mm, ulaz za mikrofon 3,5 mm</t>
    </r>
  </si>
  <si>
    <r>
      <rPr>
        <b/>
        <sz val="12"/>
        <rFont val="Calibri"/>
        <family val="2"/>
        <charset val="238"/>
        <scheme val="minor"/>
      </rPr>
      <t xml:space="preserve">Mrežne komponente: </t>
    </r>
    <r>
      <rPr>
        <sz val="12"/>
        <rFont val="Calibri"/>
        <family val="2"/>
        <charset val="238"/>
        <scheme val="minor"/>
      </rPr>
      <t>Gigabit ethernet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</si>
  <si>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HDMI ili DisplayPort video priključak standardne veličine,       VGA video priključak standardne veličine, DVI video priključak standardne veličine,jedan RJ 45 priključak,  šest USB priključaka.
Od navedenih šest USB priključaka: najmanje četiri USB 3.2, najmanje dva USB priključka na prednjoj strani kućišta. Jedan M.2 </t>
    </r>
  </si>
  <si>
    <r>
      <t xml:space="preserve">Utori za proširenje: </t>
    </r>
    <r>
      <rPr>
        <sz val="12"/>
        <rFont val="Calibri"/>
        <family val="2"/>
        <charset val="238"/>
        <scheme val="minor"/>
      </rPr>
      <t>Najmanje dva DIMM DDR4, najmanje četiri SATA 6Gb/s, najmanje jedan M.2, najmanje jedan PCI Express 3.0 x16, najmanje dva PCI Express 3.0 x1</t>
    </r>
    <r>
      <rPr>
        <b/>
        <sz val="12"/>
        <rFont val="Calibri"/>
        <family val="2"/>
        <charset val="238"/>
        <scheme val="minor"/>
      </rPr>
      <t xml:space="preserve"> </t>
    </r>
  </si>
  <si>
    <r>
      <t xml:space="preserve">Kućište: </t>
    </r>
    <r>
      <rPr>
        <sz val="12"/>
        <color theme="1"/>
        <rFont val="Calibri"/>
        <family val="2"/>
        <charset val="238"/>
        <scheme val="minor"/>
      </rPr>
      <t>Tower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</si>
  <si>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
USB Tipkovnica
 hrvatski dijakritici, numerička tastatura, funkcijske tipke, 
Optički miš žični (dvije tipke, kabel najmanje 1.0 m)
Priključni kabel za napajanje računala, zvučnici
</t>
    </r>
  </si>
  <si>
    <r>
      <rPr>
        <b/>
        <sz val="12"/>
        <color theme="1"/>
        <rFont val="Calibri"/>
        <family val="2"/>
        <charset val="238"/>
        <scheme val="minor"/>
      </rPr>
      <t>Procesor:</t>
    </r>
    <r>
      <rPr>
        <sz val="12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10000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</si>
  <si>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
USB Tipkovnica
 hrvatski dijakritici, numerička tastatura, funkcijske tipke, 
Optički miš žični (dvije tipke, kabel najmanje 1.0 m)
Priključni kabel za napajanje računala, zvučnici 
</t>
    </r>
  </si>
  <si>
    <r>
      <rPr>
        <b/>
        <sz val="12"/>
        <color theme="1"/>
        <rFont val="Calibri"/>
        <family val="2"/>
        <charset val="238"/>
        <scheme val="minor"/>
      </rPr>
      <t>Procesor:</t>
    </r>
    <r>
      <rPr>
        <sz val="12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17000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</si>
  <si>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
USB Tipkovnica
 hrvatski dijakritici, numerička tastatura, funkcijske tipke, 
Optički miš žični (dvije tipke, kabel najmanje 1.0 m)
Priključni kabel za napajanje računala,zvučnici
</t>
    </r>
  </si>
  <si>
    <r>
      <t xml:space="preserve">Kućište: </t>
    </r>
    <r>
      <rPr>
        <sz val="12"/>
        <color theme="1"/>
        <rFont val="Calibri"/>
        <family val="2"/>
        <charset val="238"/>
        <scheme val="minor"/>
      </rPr>
      <t>All in one</t>
    </r>
  </si>
  <si>
    <r>
      <rPr>
        <b/>
        <sz val="12"/>
        <color theme="1"/>
        <rFont val="Calibri"/>
        <family val="2"/>
        <charset val="238"/>
        <scheme val="minor"/>
      </rPr>
      <t>Procesor:</t>
    </r>
    <r>
      <rPr>
        <sz val="12"/>
        <color theme="1"/>
        <rFont val="Calibri"/>
        <family val="2"/>
        <charset val="238"/>
        <scheme val="minor"/>
      </rPr>
      <t xml:space="preserve"> Rezultat u Passmark mjernom testiranju procesora (https://www.cpubenchmark.net/desktop.html) najmanje: 4100</t>
    </r>
  </si>
  <si>
    <r>
      <t xml:space="preserve">Utori za proširenje: </t>
    </r>
    <r>
      <rPr>
        <sz val="12"/>
        <rFont val="Calibri"/>
        <family val="2"/>
        <charset val="238"/>
        <scheme val="minor"/>
      </rPr>
      <t>Najmanje jedan M.2, najmanje četiri SATA III, jedan PCI Express 3.0 x16, dva PCI Express 3.0 x1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</si>
  <si>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
USB Tipkovnica
 hrvatski dijakritici, numerička tastatura, funkcijske tipke, 
Optički miš žični (dvije tipke, kabel najmanje 1.0 m)
Priključni kabel za napajanje računala,  
</t>
    </r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</si>
  <si>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charset val="238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8 GB DDR4-2666 ili novija  </t>
    </r>
  </si>
  <si>
    <r>
      <t xml:space="preserve">Kamera: </t>
    </r>
    <r>
      <rPr>
        <sz val="12"/>
        <color theme="1"/>
        <rFont val="Calibri"/>
        <family val="2"/>
        <charset val="238"/>
        <scheme val="minor"/>
      </rPr>
      <t>Integrirana kamera najmanje 8 MP, stražnja, mogućnost snimanja 1080p videa,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Integrirana kamera najmanje 5 MP, prednja, mogućnost snimanja 1080p videa</t>
    </r>
  </si>
  <si>
    <r>
      <rPr>
        <b/>
        <sz val="12"/>
        <color theme="1"/>
        <rFont val="Calibri"/>
        <family val="2"/>
        <charset val="238"/>
        <scheme val="minor"/>
      </rPr>
      <t>Dijagonala [inch]:</t>
    </r>
    <r>
      <rPr>
        <sz val="12"/>
        <color theme="1"/>
        <rFont val="Calibri"/>
        <family val="2"/>
        <charset val="238"/>
        <scheme val="minor"/>
      </rPr>
      <t xml:space="preserve"> 23,0" - 24,0"</t>
    </r>
  </si>
  <si>
    <r>
      <rPr>
        <b/>
        <sz val="12"/>
        <color theme="1"/>
        <rFont val="Calibri"/>
        <family val="2"/>
        <charset val="238"/>
        <scheme val="minor"/>
      </rPr>
      <t>Tehnologija zaslona:</t>
    </r>
    <r>
      <rPr>
        <sz val="12"/>
        <color theme="1"/>
        <rFont val="Calibri"/>
        <family val="2"/>
        <charset val="238"/>
        <scheme val="minor"/>
      </rPr>
      <t xml:space="preserve"> IPS</t>
    </r>
  </si>
  <si>
    <r>
      <rPr>
        <b/>
        <sz val="12"/>
        <color theme="1"/>
        <rFont val="Calibri"/>
        <family val="2"/>
        <charset val="238"/>
        <scheme val="minor"/>
      </rPr>
      <t>Tehnologija prikaza:</t>
    </r>
    <r>
      <rPr>
        <sz val="12"/>
        <color theme="1"/>
        <rFont val="Calibri"/>
        <family val="2"/>
        <charset val="238"/>
        <scheme val="minor"/>
      </rPr>
      <t xml:space="preserve"> LCD LED</t>
    </r>
  </si>
  <si>
    <r>
      <rPr>
        <b/>
        <sz val="12"/>
        <color theme="1"/>
        <rFont val="Calibri"/>
        <family val="2"/>
        <charset val="238"/>
        <scheme val="minor"/>
      </rPr>
      <t xml:space="preserve">Omjer stranica zaslona: </t>
    </r>
    <r>
      <rPr>
        <sz val="12"/>
        <color theme="1"/>
        <rFont val="Calibri"/>
        <family val="2"/>
        <charset val="238"/>
        <scheme val="minor"/>
      </rPr>
      <t>16:9</t>
    </r>
  </si>
  <si>
    <r>
      <rPr>
        <b/>
        <sz val="12"/>
        <color theme="1"/>
        <rFont val="Calibri"/>
        <family val="2"/>
        <charset val="238"/>
        <scheme val="minor"/>
      </rPr>
      <t>Nativna razlučivost:</t>
    </r>
    <r>
      <rPr>
        <sz val="12"/>
        <color theme="1"/>
        <rFont val="Calibri"/>
        <family val="2"/>
        <charset val="238"/>
        <scheme val="minor"/>
      </rPr>
      <t xml:space="preserve"> Najmanje 1920 x 1080 piksela</t>
    </r>
  </si>
  <si>
    <r>
      <rPr>
        <b/>
        <sz val="12"/>
        <color theme="1"/>
        <rFont val="Calibri"/>
        <family val="2"/>
        <charset val="238"/>
        <scheme val="minor"/>
      </rPr>
      <t>Osvježavanje pri nativnoj razlučivosti [Hz]:</t>
    </r>
    <r>
      <rPr>
        <sz val="12"/>
        <color theme="1"/>
        <rFont val="Calibri"/>
        <family val="2"/>
        <charset val="238"/>
        <scheme val="minor"/>
      </rPr>
      <t xml:space="preserve"> 60</t>
    </r>
  </si>
  <si>
    <r>
      <t>Tipični kontrast: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1000:1: da/ne</t>
    </r>
  </si>
  <si>
    <r>
      <rPr>
        <b/>
        <sz val="12"/>
        <color theme="1"/>
        <rFont val="Calibri"/>
        <family val="2"/>
        <charset val="238"/>
        <scheme val="minor"/>
      </rPr>
      <t xml:space="preserve">Vidljivi kut: </t>
    </r>
    <r>
      <rPr>
        <sz val="12"/>
        <color theme="1"/>
        <rFont val="Calibri"/>
        <family val="2"/>
        <charset val="238"/>
        <scheme val="minor"/>
      </rPr>
      <t>178° / 178°</t>
    </r>
  </si>
  <si>
    <r>
      <t>Vidljivi kut: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178° / 178°: da/ne</t>
    </r>
  </si>
  <si>
    <r>
      <rPr>
        <b/>
        <sz val="12"/>
        <color theme="1"/>
        <rFont val="Calibri"/>
        <family val="2"/>
        <charset val="238"/>
        <scheme val="minor"/>
      </rPr>
      <t xml:space="preserve">Vrijeme odziva [ms]: </t>
    </r>
    <r>
      <rPr>
        <sz val="12"/>
        <color theme="1"/>
        <rFont val="Calibri"/>
        <family val="2"/>
        <charset val="238"/>
        <scheme val="minor"/>
      </rPr>
      <t>5</t>
    </r>
  </si>
  <si>
    <r>
      <t xml:space="preserve">Priključci: </t>
    </r>
    <r>
      <rPr>
        <sz val="12"/>
        <rFont val="Calibri"/>
        <family val="2"/>
        <charset val="238"/>
        <scheme val="minor"/>
      </rPr>
      <t xml:space="preserve">Analogni: najmanje jedan VGA priključak standardne veličine,
Digitalni: najmanje jedan HDMI standardne veličine
</t>
    </r>
  </si>
  <si>
    <r>
      <rPr>
        <b/>
        <sz val="12"/>
        <color theme="1"/>
        <rFont val="Calibri"/>
        <family val="2"/>
        <charset val="238"/>
        <scheme val="minor"/>
      </rPr>
      <t xml:space="preserve">Napajanje: </t>
    </r>
    <r>
      <rPr>
        <sz val="12"/>
        <color theme="1"/>
        <rFont val="Calibri"/>
        <family val="2"/>
        <charset val="238"/>
        <scheme val="minor"/>
      </rPr>
      <t xml:space="preserve">Integrirano napajanje u kućištu monitora (220 V,  izmjenično 50 Hz) </t>
    </r>
  </si>
  <si>
    <r>
      <rPr>
        <b/>
        <sz val="12"/>
        <color theme="1"/>
        <rFont val="Calibri"/>
        <family val="2"/>
        <charset val="238"/>
        <scheme val="minor"/>
      </rPr>
      <t>Dodatna mogućnost opreme:</t>
    </r>
    <r>
      <rPr>
        <sz val="12"/>
        <color theme="1"/>
        <rFont val="Calibri"/>
        <family val="2"/>
        <charset val="238"/>
        <scheme val="minor"/>
      </rPr>
      <t xml:space="preserve"> Podešavanje po nagibu, podešavanje po visini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</si>
  <si>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 Analogni (VGA) kabel, digitalni kabel (HDMI)
Kabel za napajanje</t>
    </r>
  </si>
  <si>
    <r>
      <rPr>
        <b/>
        <sz val="12"/>
        <color theme="1"/>
        <rFont val="Calibri"/>
        <family val="2"/>
        <charset val="238"/>
        <scheme val="minor"/>
      </rPr>
      <t>Tehnologija zaslona:</t>
    </r>
    <r>
      <rPr>
        <sz val="12"/>
        <color theme="1"/>
        <rFont val="Calibri"/>
        <family val="2"/>
        <charset val="238"/>
        <scheme val="minor"/>
      </rPr>
      <t xml:space="preserve"> VA</t>
    </r>
  </si>
  <si>
    <r>
      <rPr>
        <b/>
        <sz val="12"/>
        <color theme="1"/>
        <rFont val="Calibri"/>
        <family val="2"/>
        <charset val="238"/>
        <scheme val="minor"/>
      </rPr>
      <t>Osvježavanje pri nativnoj razlučivosti [Hz]:</t>
    </r>
    <r>
      <rPr>
        <sz val="12"/>
        <color theme="1"/>
        <rFont val="Calibri"/>
        <family val="2"/>
        <charset val="238"/>
        <scheme val="minor"/>
      </rPr>
      <t xml:space="preserve"> 75</t>
    </r>
  </si>
  <si>
    <r>
      <t>Tipični kontrast: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600:1: da/ne</t>
    </r>
  </si>
  <si>
    <r>
      <rPr>
        <b/>
        <sz val="12"/>
        <color theme="1"/>
        <rFont val="Calibri"/>
        <family val="2"/>
        <charset val="238"/>
        <scheme val="minor"/>
      </rPr>
      <t xml:space="preserve">Vrijeme odziva [ms]: </t>
    </r>
    <r>
      <rPr>
        <sz val="12"/>
        <color theme="1"/>
        <rFont val="Calibri"/>
        <family val="2"/>
        <charset val="238"/>
        <scheme val="minor"/>
      </rPr>
      <t>6.5</t>
    </r>
  </si>
  <si>
    <r>
      <rPr>
        <b/>
        <sz val="12"/>
        <rFont val="Calibri"/>
        <family val="2"/>
        <charset val="238"/>
        <scheme val="minor"/>
      </rPr>
      <t>Dodaci uz opremu:</t>
    </r>
    <r>
      <rPr>
        <sz val="12"/>
        <rFont val="Calibri"/>
        <family val="2"/>
        <charset val="238"/>
        <scheme val="minor"/>
      </rPr>
      <t xml:space="preserve"> Analogni (VGA) kabel
Kabel za napajanje</t>
    </r>
  </si>
  <si>
    <t>Procesor: Rezultat u Passmark mjernom testiranju procesora (https://www.cpubenchmark.net/desktop.html) : _______</t>
  </si>
  <si>
    <t>Procesor:Rezultat u Passmark mjernom testiranju procesora (https://www.cpubenchmark.net/desktop.html) : _______</t>
  </si>
  <si>
    <t>Procesor: osam jezgri, od  toga 4 x 2,3 GHz i 4 x 1,7 GHz: da/ne</t>
  </si>
  <si>
    <r>
      <rPr>
        <b/>
        <sz val="12"/>
        <rFont val="Calibri"/>
        <family val="2"/>
        <charset val="238"/>
        <scheme val="minor"/>
      </rPr>
      <t>Radna memorija (RAM)</t>
    </r>
    <r>
      <rPr>
        <sz val="12"/>
        <rFont val="Calibri"/>
        <family val="2"/>
        <charset val="238"/>
        <scheme val="minor"/>
      </rPr>
      <t xml:space="preserve">: Najmanje 8 GB DDR4-2666 ili novija i proširiva do 32 GB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</si>
  <si>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SSD (SATA III ili PCIe), kapacitet najmanje 240 GB  i HDD najmanje 1 TB (SATA)</t>
    </r>
  </si>
  <si>
    <r>
      <t xml:space="preserve">Grafički podsustav: </t>
    </r>
    <r>
      <rPr>
        <sz val="12"/>
        <rFont val="Calibri"/>
        <family val="2"/>
        <charset val="238"/>
        <scheme val="minor"/>
      </rPr>
      <t>Integrirani s najmanje 256 MB dijeljene memorije
Podrška za Wide Quad HD prikaz 2560 x 1440 piksela</t>
    </r>
  </si>
  <si>
    <r>
      <rPr>
        <b/>
        <sz val="12"/>
        <rFont val="Calibri"/>
        <family val="2"/>
        <charset val="238"/>
        <scheme val="minor"/>
      </rPr>
      <t xml:space="preserve">Napajanje: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500 W (220 V, izmjenično 50 Hz), iskoristivost 80%</t>
    </r>
  </si>
  <si>
    <t>Napajanje: _______W (220 V, izmjenično 50 Hz), iskoristivost 80%: da/ne</t>
  </si>
  <si>
    <r>
      <t xml:space="preserve">Grafički podsustav: </t>
    </r>
    <r>
      <rPr>
        <sz val="12"/>
        <rFont val="Calibri"/>
        <family val="2"/>
        <charset val="238"/>
        <scheme val="minor"/>
      </rPr>
      <t>Integrirani s  najmanje 256 MB dijeljene memorije
Podrška za Wide Quad HD prikaz 2560 x 1440 piksela</t>
    </r>
  </si>
  <si>
    <t>Grafički podsustav: Integrirani s ______ MB dijeljene memorije
Podrška za Wide Quad HD prikaz 2560 x 1440 piksela: da/ne</t>
  </si>
  <si>
    <t>Grafički podsustav: Integrirani s _______ MB dijeljene memorije
Podrška za Wide Quad HD prikaz 2560 x 1440 piksela: da/ne</t>
  </si>
  <si>
    <r>
      <rPr>
        <b/>
        <sz val="12"/>
        <rFont val="Calibri"/>
        <family val="2"/>
        <charset val="238"/>
        <scheme val="minor"/>
      </rPr>
      <t xml:space="preserve">Napajanje: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600 W (220 V, izmjenično 50 Hz), iskoristivost 80%</t>
    </r>
  </si>
  <si>
    <t>Napajanje: ______W (220 V, izmjenično 50 Hz), iskoristivost 80%: da/ne</t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</si>
  <si>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8 GB DDR4-2666 ili novija 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</si>
  <si>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Najmanje 500 GB SSD, M.2</t>
    </r>
  </si>
  <si>
    <r>
      <rPr>
        <b/>
        <sz val="12"/>
        <rFont val="Calibri"/>
        <family val="2"/>
        <charset val="238"/>
        <scheme val="minor"/>
      </rPr>
      <t xml:space="preserve">Grafički podsustav: </t>
    </r>
    <r>
      <rPr>
        <sz val="12"/>
        <rFont val="Calibri"/>
        <family val="2"/>
        <charset val="238"/>
        <scheme val="minor"/>
      </rPr>
      <t>Integrirani s najmanje 256 MB dijeljene memorije, podrška za Full HD prikaz 1920 x 1080 piksela</t>
    </r>
  </si>
  <si>
    <r>
      <t>Grafički podsustav: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Integrirani s _______MB dijeljene memorije, podrška za Full HD prikaz 1920 x 1080 piksela: da/ne</t>
    </r>
  </si>
  <si>
    <r>
      <t xml:space="preserve">Kamera: </t>
    </r>
    <r>
      <rPr>
        <sz val="12"/>
        <color theme="1"/>
        <rFont val="Calibri"/>
        <family val="2"/>
        <charset val="238"/>
        <scheme val="minor"/>
      </rPr>
      <t>Integrirana HD kamera, prednja, iznad zaslona, rezolucije najmanje 720p</t>
    </r>
  </si>
  <si>
    <r>
      <rPr>
        <b/>
        <sz val="12"/>
        <rFont val="Calibri"/>
        <family val="2"/>
        <charset val="238"/>
        <scheme val="minor"/>
      </rPr>
      <t>Radna memorija (RAM)</t>
    </r>
    <r>
      <rPr>
        <sz val="12"/>
        <rFont val="Calibri"/>
        <family val="2"/>
        <charset val="238"/>
        <scheme val="minor"/>
      </rPr>
      <t xml:space="preserve">: Najmanje 8 GB DDR4-2666 ili novija i proširiva do 16 GB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</si>
  <si>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SSD (SATA III ili PCIe), kapacitet najmanje  240 GB  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</si>
  <si>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HDMI video priključak standardne veličine, VGA video priključak standardne veličine,jedan RJ 45 priključak,  najmanje šest USB priključaka.
Od navedenih šest USB priključaka: najmanje dva USB 3.2, najmanje dva USB priključka na prednjoj strani kućišta.</t>
    </r>
  </si>
  <si>
    <t>Priključci: HDMI ili DisplayPort video priključak standardne veličine,VGA video priključak standardne veličine, jedan RJ 45 priključak, _____ USB priključaka: da/ne
Od navedenih šest USB priključaka: __________USB 3.0, __________ USB  priključka na prednjoj strani kućišta.</t>
  </si>
  <si>
    <r>
      <rPr>
        <b/>
        <sz val="12"/>
        <rFont val="Calibri"/>
        <family val="2"/>
        <charset val="238"/>
        <scheme val="minor"/>
      </rPr>
      <t xml:space="preserve">Napajanje: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400 W (220 V, izmjenično 50 Hz),  iskoristivost 80%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</si>
  <si>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Najmanje 500 GB SSD, M.2 PCIe</t>
    </r>
  </si>
  <si>
    <r>
      <rPr>
        <b/>
        <sz val="12"/>
        <rFont val="Calibri"/>
        <family val="2"/>
        <charset val="238"/>
        <scheme val="minor"/>
      </rPr>
      <t xml:space="preserve">Grafički podsustav: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2 Gb GDDR5 memorije ili više, podrška za Full HD prikaz 1920 x 1080 piksela</t>
    </r>
  </si>
  <si>
    <r>
      <t>Grafički podsustav: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_______ GB GDDR5 memorija, podrška za Full HD prikaz 1920 x 1080 piksela: da/ne</t>
    </r>
  </si>
  <si>
    <r>
      <rPr>
        <b/>
        <sz val="12"/>
        <rFont val="Calibri"/>
        <family val="2"/>
        <charset val="238"/>
        <scheme val="minor"/>
      </rPr>
      <t xml:space="preserve">Grafički podsustav: </t>
    </r>
    <r>
      <rPr>
        <sz val="12"/>
        <rFont val="Calibri"/>
        <family val="2"/>
        <charset val="238"/>
        <scheme val="minor"/>
      </rPr>
      <t>Integrirani s najmanje 512 MB dijeljene memorije, podrška za Full HD prikaz 1920 x 1080 piksela</t>
    </r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</si>
  <si>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16 GB DDR4-2666 ili novija  </t>
    </r>
  </si>
  <si>
    <r>
      <t>Grafički podsustav: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_______GB GDDR5 memorija, podrška za Full HD prikaz 1920 x 1080 piksela: da/ne</t>
    </r>
  </si>
  <si>
    <r>
      <rPr>
        <b/>
        <sz val="12"/>
        <rFont val="Calibri"/>
        <family val="2"/>
        <charset val="238"/>
        <scheme val="minor"/>
      </rPr>
      <t xml:space="preserve">Radna memorija (RAM): </t>
    </r>
    <r>
      <rPr>
        <sz val="12"/>
        <rFont val="Calibri"/>
        <family val="2"/>
        <scheme val="minor"/>
      </rPr>
      <t>Najmanje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4 GB   </t>
    </r>
  </si>
  <si>
    <r>
      <rPr>
        <b/>
        <sz val="12"/>
        <rFont val="Calibri"/>
        <family val="2"/>
        <charset val="238"/>
        <scheme val="minor"/>
      </rPr>
      <t>Medij za pohranu podataka:</t>
    </r>
    <r>
      <rPr>
        <sz val="12"/>
        <rFont val="Calibri"/>
        <family val="2"/>
        <charset val="238"/>
        <scheme val="minor"/>
      </rPr>
      <t xml:space="preserve"> Najmanje 64 GB </t>
    </r>
  </si>
  <si>
    <r>
      <rPr>
        <b/>
        <sz val="12"/>
        <rFont val="Calibri"/>
        <family val="2"/>
        <charset val="238"/>
        <scheme val="minor"/>
      </rPr>
      <t>Priključci:</t>
    </r>
    <r>
      <rPr>
        <sz val="12"/>
        <rFont val="Calibri"/>
        <family val="2"/>
        <charset val="238"/>
        <scheme val="minor"/>
      </rPr>
      <t xml:space="preserve"> najmanje jedan USB Type - C, najmanje jedan utor za microSD karticu</t>
    </r>
  </si>
  <si>
    <t>Priključci: _______USB Type - C,                                                                 ______ utor za microSD karticu</t>
  </si>
  <si>
    <r>
      <rPr>
        <b/>
        <sz val="12"/>
        <color theme="1"/>
        <rFont val="Calibri"/>
        <family val="2"/>
        <charset val="238"/>
        <scheme val="minor"/>
      </rPr>
      <t>Dijagonala [inch]:</t>
    </r>
    <r>
      <rPr>
        <sz val="12"/>
        <color theme="1"/>
        <rFont val="Calibri"/>
        <family val="2"/>
        <charset val="238"/>
        <scheme val="minor"/>
      </rPr>
      <t xml:space="preserve"> Najmanje 21,5"</t>
    </r>
  </si>
  <si>
    <r>
      <rPr>
        <b/>
        <sz val="12"/>
        <color theme="1"/>
        <rFont val="Calibri"/>
        <family val="2"/>
        <charset val="238"/>
        <scheme val="minor"/>
      </rPr>
      <t xml:space="preserve">Tipični kontrast: </t>
    </r>
    <r>
      <rPr>
        <sz val="12"/>
        <color theme="1"/>
        <rFont val="Calibri"/>
        <family val="2"/>
        <scheme val="minor"/>
      </rPr>
      <t>Najmanje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600:1</t>
    </r>
  </si>
  <si>
    <r>
      <rPr>
        <b/>
        <sz val="12"/>
        <color theme="1"/>
        <rFont val="Calibri"/>
        <family val="2"/>
        <charset val="238"/>
        <scheme val="minor"/>
      </rPr>
      <t xml:space="preserve">Tipični kontrast: </t>
    </r>
    <r>
      <rPr>
        <sz val="12"/>
        <color theme="1"/>
        <rFont val="Calibri"/>
        <family val="2"/>
        <scheme val="minor"/>
      </rPr>
      <t>Najmanje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1000:1</t>
    </r>
  </si>
  <si>
    <t>Referenca na stranicu iz kataloga ili druge tehničke dokumentacije 
(ZA SVAKI POJEDINI RED)</t>
  </si>
  <si>
    <t>Ukupna Količina</t>
  </si>
  <si>
    <t>Stolno računalo 1  
4 komada za Fakultet/5 komada za Projekt</t>
  </si>
  <si>
    <t>Stolno računalo 2 
9 komada za Fakultet</t>
  </si>
  <si>
    <t>Stolno računalo 3 
3 komada za Fakultet</t>
  </si>
  <si>
    <t>Stolno računalo 4 
2 komada za Fakultet</t>
  </si>
  <si>
    <t>Stolno računalo 5 
7 komada za Fakultet</t>
  </si>
  <si>
    <t>Prijenosno računalo 1 
2 komada za Fakultet</t>
  </si>
  <si>
    <t>Prijenosno računalo 2 
10 komada za Fakultet/3 komada za Projekt</t>
  </si>
  <si>
    <t>Prijenosno računalo 3 
3 komada za Fakultet</t>
  </si>
  <si>
    <t>Tablet
2 komada za Fakultet</t>
  </si>
  <si>
    <t>Monitor 1
17 komada za Fakultet/5 komada za Projekt</t>
  </si>
  <si>
    <t>Monitor 2
7 komada za 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</si>
</sst>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[$-809]General"/>
    <numFmt numFmtId="166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FFFF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Border="0" applyProtection="0"/>
    <xf numFmtId="0" fontId="10" fillId="0" borderId="0"/>
    <xf numFmtId="0" fontId="11" fillId="0" borderId="0"/>
    <xf numFmtId="164" fontId="10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Font="1" applyFill="1" applyAlignment="1"/>
    <xf numFmtId="0" fontId="9" fillId="0" borderId="0" xfId="0" applyFont="1"/>
    <xf numFmtId="0" fontId="3" fillId="0" borderId="5" xfId="0" applyFont="1" applyBorder="1" applyAlignment="1">
      <alignment wrapText="1"/>
    </xf>
    <xf numFmtId="0" fontId="8" fillId="0" borderId="6" xfId="2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18" xfId="2" applyFont="1" applyFill="1" applyBorder="1" applyAlignment="1" applyProtection="1">
      <alignment horizontal="left" vertical="center" wrapText="1"/>
      <protection locked="0"/>
    </xf>
    <xf numFmtId="0" fontId="8" fillId="0" borderId="18" xfId="2" applyFont="1" applyFill="1" applyBorder="1" applyAlignment="1" applyProtection="1">
      <alignment vertical="center" wrapText="1"/>
      <protection locked="0"/>
    </xf>
    <xf numFmtId="0" fontId="8" fillId="0" borderId="14" xfId="2" applyFont="1" applyFill="1" applyBorder="1" applyAlignment="1" applyProtection="1">
      <alignment horizontal="left" vertical="center" wrapText="1"/>
      <protection locked="0"/>
    </xf>
    <xf numFmtId="0" fontId="8" fillId="0" borderId="14" xfId="2" quotePrefix="1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165" fontId="4" fillId="2" borderId="3" xfId="1" applyFont="1" applyFill="1" applyBorder="1" applyAlignment="1">
      <alignment horizontal="center" vertical="center" wrapText="1"/>
    </xf>
    <xf numFmtId="165" fontId="6" fillId="0" borderId="5" xfId="1" applyFont="1" applyFill="1" applyBorder="1" applyAlignment="1">
      <alignment horizontal="center" vertical="center" wrapText="1"/>
    </xf>
    <xf numFmtId="165" fontId="4" fillId="5" borderId="5" xfId="1" applyFont="1" applyFill="1" applyBorder="1" applyAlignment="1">
      <alignment horizontal="center" vertical="center" wrapText="1"/>
    </xf>
    <xf numFmtId="165" fontId="4" fillId="5" borderId="5" xfId="1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165" fontId="6" fillId="0" borderId="15" xfId="1" applyFont="1" applyFill="1" applyBorder="1" applyAlignment="1">
      <alignment horizontal="center" vertical="center" wrapText="1"/>
    </xf>
    <xf numFmtId="165" fontId="6" fillId="0" borderId="4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164" fontId="3" fillId="0" borderId="0" xfId="4" applyFont="1"/>
    <xf numFmtId="165" fontId="6" fillId="0" borderId="4" xfId="1" applyFont="1" applyFill="1" applyBorder="1" applyAlignment="1">
      <alignment horizontal="center" vertical="center"/>
    </xf>
    <xf numFmtId="165" fontId="6" fillId="0" borderId="5" xfId="1" applyFont="1" applyFill="1" applyBorder="1" applyAlignment="1">
      <alignment horizontal="center" vertical="center"/>
    </xf>
    <xf numFmtId="0" fontId="3" fillId="0" borderId="5" xfId="0" applyFont="1" applyBorder="1"/>
    <xf numFmtId="0" fontId="3" fillId="6" borderId="0" xfId="0" applyFont="1" applyFill="1"/>
    <xf numFmtId="0" fontId="3" fillId="5" borderId="0" xfId="0" applyFont="1" applyFill="1"/>
    <xf numFmtId="0" fontId="3" fillId="0" borderId="0" xfId="0" applyFont="1" applyFill="1"/>
    <xf numFmtId="0" fontId="3" fillId="0" borderId="15" xfId="0" applyFont="1" applyBorder="1"/>
    <xf numFmtId="0" fontId="3" fillId="0" borderId="4" xfId="0" applyFont="1" applyBorder="1"/>
    <xf numFmtId="2" fontId="3" fillId="0" borderId="0" xfId="0" applyNumberFormat="1" applyFont="1" applyBorder="1"/>
    <xf numFmtId="4" fontId="3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20" fontId="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2" xfId="2" applyFont="1" applyFill="1" applyBorder="1" applyAlignment="1" applyProtection="1">
      <alignment horizontal="left" vertical="center" wrapText="1"/>
      <protection locked="0"/>
    </xf>
    <xf numFmtId="49" fontId="8" fillId="0" borderId="22" xfId="2" applyNumberFormat="1" applyFont="1" applyFill="1" applyBorder="1" applyAlignment="1" applyProtection="1">
      <alignment vertical="center" wrapText="1"/>
      <protection locked="0"/>
    </xf>
    <xf numFmtId="49" fontId="8" fillId="0" borderId="23" xfId="2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165" fontId="5" fillId="3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165" fontId="4" fillId="0" borderId="0" xfId="1" applyFont="1" applyFill="1" applyAlignment="1" applyProtection="1"/>
    <xf numFmtId="165" fontId="4" fillId="2" borderId="2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8" fillId="0" borderId="11" xfId="2" applyFont="1" applyFill="1" applyBorder="1" applyAlignment="1" applyProtection="1">
      <alignment horizontal="left"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8" fillId="0" borderId="12" xfId="2" applyFont="1" applyFill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8" fillId="0" borderId="20" xfId="2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49" fontId="8" fillId="0" borderId="18" xfId="2" applyNumberFormat="1" applyFont="1" applyFill="1" applyBorder="1" applyAlignment="1" applyProtection="1">
      <alignment vertical="center" wrapText="1"/>
    </xf>
    <xf numFmtId="165" fontId="6" fillId="0" borderId="14" xfId="1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165" fontId="6" fillId="0" borderId="9" xfId="1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165" fontId="6" fillId="0" borderId="1" xfId="1" applyFont="1" applyFill="1" applyBorder="1" applyAlignment="1" applyProtection="1">
      <alignment vertical="center" wrapText="1"/>
      <protection locked="0"/>
    </xf>
    <xf numFmtId="165" fontId="6" fillId="0" borderId="21" xfId="1" applyFont="1" applyFill="1" applyBorder="1" applyAlignment="1" applyProtection="1">
      <alignment vertical="center" wrapText="1"/>
      <protection locked="0"/>
    </xf>
    <xf numFmtId="165" fontId="4" fillId="2" borderId="2" xfId="1" applyFont="1" applyFill="1" applyBorder="1" applyAlignment="1">
      <alignment horizontal="center" vertical="center" wrapText="1"/>
    </xf>
    <xf numFmtId="0" fontId="5" fillId="6" borderId="2" xfId="3" applyFont="1" applyFill="1" applyBorder="1" applyAlignment="1" applyProtection="1">
      <alignment horizontal="center" vertical="center" wrapText="1"/>
      <protection locked="0"/>
    </xf>
    <xf numFmtId="165" fontId="6" fillId="0" borderId="5" xfId="1" applyFont="1" applyFill="1" applyBorder="1" applyAlignment="1" applyProtection="1">
      <alignment horizontal="center" vertical="center" wrapText="1"/>
    </xf>
    <xf numFmtId="165" fontId="6" fillId="0" borderId="15" xfId="1" applyFont="1" applyFill="1" applyBorder="1" applyAlignment="1" applyProtection="1">
      <alignment horizontal="center" vertical="center" wrapText="1"/>
    </xf>
    <xf numFmtId="165" fontId="6" fillId="0" borderId="3" xfId="1" applyFont="1" applyFill="1" applyBorder="1" applyAlignment="1" applyProtection="1">
      <alignment horizontal="center" vertical="center" wrapText="1"/>
    </xf>
    <xf numFmtId="165" fontId="6" fillId="0" borderId="16" xfId="1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wrapText="1"/>
    </xf>
    <xf numFmtId="165" fontId="6" fillId="0" borderId="4" xfId="1" applyFont="1" applyFill="1" applyBorder="1" applyAlignment="1" applyProtection="1">
      <alignment horizontal="center" vertical="center"/>
    </xf>
    <xf numFmtId="165" fontId="6" fillId="0" borderId="5" xfId="1" applyFont="1" applyFill="1" applyBorder="1" applyAlignment="1" applyProtection="1">
      <alignment horizontal="center" vertical="center"/>
    </xf>
    <xf numFmtId="0" fontId="3" fillId="0" borderId="5" xfId="0" applyFont="1" applyBorder="1" applyProtection="1"/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2" fillId="0" borderId="5" xfId="1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4" fontId="12" fillId="0" borderId="15" xfId="1" applyNumberFormat="1" applyFont="1" applyFill="1" applyBorder="1" applyAlignment="1" applyProtection="1">
      <alignment horizontal="right"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4" fontId="3" fillId="0" borderId="4" xfId="1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Protection="1">
      <protection locked="0"/>
    </xf>
    <xf numFmtId="4" fontId="8" fillId="0" borderId="9" xfId="0" applyNumberFormat="1" applyFont="1" applyBorder="1" applyAlignment="1" applyProtection="1">
      <alignment horizontal="right" wrapText="1"/>
    </xf>
    <xf numFmtId="4" fontId="7" fillId="0" borderId="0" xfId="0" applyNumberFormat="1" applyFont="1" applyBorder="1" applyAlignment="1" applyProtection="1">
      <alignment horizontal="right" wrapText="1"/>
    </xf>
    <xf numFmtId="4" fontId="2" fillId="0" borderId="16" xfId="0" applyNumberFormat="1" applyFont="1" applyBorder="1" applyAlignment="1" applyProtection="1">
      <alignment vertical="top" wrapText="1"/>
    </xf>
    <xf numFmtId="4" fontId="7" fillId="0" borderId="16" xfId="0" applyNumberFormat="1" applyFont="1" applyBorder="1" applyAlignment="1" applyProtection="1">
      <alignment horizontal="right"/>
    </xf>
    <xf numFmtId="0" fontId="3" fillId="0" borderId="16" xfId="0" applyFont="1" applyBorder="1" applyProtection="1"/>
    <xf numFmtId="4" fontId="6" fillId="0" borderId="16" xfId="1" applyNumberFormat="1" applyFont="1" applyFill="1" applyBorder="1" applyAlignment="1" applyProtection="1">
      <alignment vertical="center" wrapText="1"/>
    </xf>
    <xf numFmtId="4" fontId="7" fillId="0" borderId="16" xfId="0" applyNumberFormat="1" applyFont="1" applyBorder="1" applyAlignment="1" applyProtection="1">
      <alignment horizontal="right" wrapText="1"/>
    </xf>
    <xf numFmtId="4" fontId="7" fillId="0" borderId="24" xfId="0" applyNumberFormat="1" applyFont="1" applyBorder="1" applyAlignment="1" applyProtection="1">
      <alignment horizontal="right" wrapText="1"/>
    </xf>
    <xf numFmtId="4" fontId="6" fillId="0" borderId="3" xfId="1" applyNumberFormat="1" applyFont="1" applyFill="1" applyBorder="1" applyAlignment="1" applyProtection="1">
      <alignment vertical="center" wrapText="1"/>
    </xf>
    <xf numFmtId="4" fontId="2" fillId="0" borderId="16" xfId="0" applyNumberFormat="1" applyFont="1" applyFill="1" applyBorder="1" applyAlignment="1" applyProtection="1">
      <alignment vertical="top" wrapText="1"/>
    </xf>
    <xf numFmtId="2" fontId="6" fillId="0" borderId="21" xfId="1" applyNumberFormat="1" applyFont="1" applyFill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2" fontId="3" fillId="0" borderId="21" xfId="0" applyNumberFormat="1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2" fontId="3" fillId="5" borderId="21" xfId="0" applyNumberFormat="1" applyFont="1" applyFill="1" applyBorder="1" applyAlignment="1" applyProtection="1">
      <alignment wrapText="1"/>
      <protection locked="0"/>
    </xf>
    <xf numFmtId="2" fontId="3" fillId="0" borderId="21" xfId="0" applyNumberFormat="1" applyFont="1" applyFill="1" applyBorder="1" applyAlignment="1" applyProtection="1">
      <alignment wrapText="1"/>
      <protection locked="0"/>
    </xf>
    <xf numFmtId="166" fontId="3" fillId="0" borderId="21" xfId="0" applyNumberFormat="1" applyFont="1" applyFill="1" applyBorder="1" applyAlignment="1" applyProtection="1">
      <alignment wrapText="1"/>
      <protection locked="0"/>
    </xf>
    <xf numFmtId="165" fontId="6" fillId="0" borderId="22" xfId="1" applyFont="1" applyFill="1" applyBorder="1" applyAlignment="1" applyProtection="1">
      <alignment vertical="center" wrapText="1"/>
      <protection locked="0"/>
    </xf>
    <xf numFmtId="0" fontId="8" fillId="0" borderId="22" xfId="0" applyFont="1" applyFill="1" applyBorder="1" applyAlignment="1" applyProtection="1">
      <alignment vertical="center" wrapText="1"/>
      <protection locked="0"/>
    </xf>
    <xf numFmtId="2" fontId="3" fillId="0" borderId="21" xfId="0" applyNumberFormat="1" applyFont="1" applyBorder="1" applyAlignment="1" applyProtection="1">
      <alignment wrapText="1"/>
      <protection locked="0"/>
    </xf>
    <xf numFmtId="0" fontId="3" fillId="5" borderId="22" xfId="0" applyFont="1" applyFill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5" xfId="0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4" fontId="8" fillId="0" borderId="9" xfId="0" applyNumberFormat="1" applyFont="1" applyBorder="1" applyAlignment="1" applyProtection="1">
      <alignment horizontal="right" vertical="center" wrapText="1"/>
    </xf>
    <xf numFmtId="4" fontId="3" fillId="0" borderId="4" xfId="2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/>
    </xf>
  </cellXfs>
  <cellStyles count="5">
    <cellStyle name="Comma" xfId="4" builtinId="3"/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K155"/>
  <sheetViews>
    <sheetView tabSelected="1" topLeftCell="A22" workbookViewId="0">
      <selection activeCell="B8" sqref="B8"/>
    </sheetView>
  </sheetViews>
  <sheetFormatPr defaultRowHeight="15.75" x14ac:dyDescent="0.25"/>
  <cols>
    <col min="1" max="1" width="10.85546875" style="2" customWidth="1"/>
    <col min="2" max="2" width="65.85546875" style="2" customWidth="1"/>
    <col min="3" max="3" width="68" style="2" customWidth="1"/>
    <col min="4" max="4" width="15.42578125" style="2" customWidth="1"/>
    <col min="5" max="5" width="16.140625" style="2" customWidth="1"/>
    <col min="6" max="6" width="23.140625" style="2" customWidth="1"/>
    <col min="7" max="7" width="28.42578125" style="2" customWidth="1"/>
    <col min="8" max="8" width="23.28515625" style="2" customWidth="1"/>
    <col min="9" max="16384" width="9.140625" style="2"/>
  </cols>
  <sheetData>
    <row r="1" spans="1:8" x14ac:dyDescent="0.25">
      <c r="A1" s="1"/>
      <c r="B1" s="47" t="s">
        <v>12</v>
      </c>
      <c r="C1" s="1"/>
      <c r="D1" s="1"/>
      <c r="E1" s="1"/>
      <c r="F1" s="1"/>
      <c r="G1" s="1"/>
      <c r="H1" s="1"/>
    </row>
    <row r="2" spans="1:8" x14ac:dyDescent="0.25">
      <c r="A2" s="3"/>
      <c r="B2" s="48"/>
      <c r="C2" s="3"/>
      <c r="D2" s="3"/>
      <c r="E2" s="3"/>
      <c r="F2" s="3"/>
      <c r="G2" s="3"/>
      <c r="H2" s="3"/>
    </row>
    <row r="3" spans="1:8" ht="16.5" thickBot="1" x14ac:dyDescent="0.3">
      <c r="A3" s="3"/>
      <c r="B3" s="49"/>
      <c r="C3" s="3"/>
      <c r="D3" s="3"/>
      <c r="E3" s="3"/>
      <c r="F3" s="3"/>
      <c r="G3" s="3"/>
      <c r="H3" s="3"/>
    </row>
    <row r="4" spans="1:8" ht="93" customHeight="1" thickBot="1" x14ac:dyDescent="0.3">
      <c r="A4" s="14" t="s">
        <v>0</v>
      </c>
      <c r="B4" s="50" t="s">
        <v>1</v>
      </c>
      <c r="C4" s="14" t="s">
        <v>2</v>
      </c>
      <c r="D4" s="73" t="s">
        <v>3</v>
      </c>
      <c r="E4" s="73" t="s">
        <v>177</v>
      </c>
      <c r="F4" s="73" t="s">
        <v>4</v>
      </c>
      <c r="G4" s="50" t="s">
        <v>5</v>
      </c>
      <c r="H4" s="74" t="s">
        <v>176</v>
      </c>
    </row>
    <row r="5" spans="1:8" ht="76.5" customHeight="1" thickBot="1" x14ac:dyDescent="0.3">
      <c r="A5" s="44" t="s">
        <v>7</v>
      </c>
      <c r="B5" s="51" t="s">
        <v>178</v>
      </c>
      <c r="C5" s="67" t="s">
        <v>13</v>
      </c>
      <c r="D5" s="15" t="s">
        <v>6</v>
      </c>
      <c r="E5" s="75">
        <v>9</v>
      </c>
      <c r="F5" s="84">
        <v>0</v>
      </c>
      <c r="G5" s="98">
        <f>E5*F5</f>
        <v>0</v>
      </c>
      <c r="H5" s="103"/>
    </row>
    <row r="6" spans="1:8" ht="42" customHeight="1" x14ac:dyDescent="0.25">
      <c r="A6" s="16"/>
      <c r="B6" s="52" t="s">
        <v>104</v>
      </c>
      <c r="C6" s="68" t="s">
        <v>140</v>
      </c>
      <c r="D6" s="15"/>
      <c r="E6" s="75"/>
      <c r="F6" s="85"/>
      <c r="G6" s="99"/>
      <c r="H6" s="104"/>
    </row>
    <row r="7" spans="1:8" ht="69.75" customHeight="1" x14ac:dyDescent="0.25">
      <c r="A7" s="17"/>
      <c r="B7" s="53" t="s">
        <v>143</v>
      </c>
      <c r="C7" s="6" t="s">
        <v>14</v>
      </c>
      <c r="D7" s="15"/>
      <c r="E7" s="75"/>
      <c r="F7" s="85"/>
      <c r="G7" s="99"/>
      <c r="H7" s="104"/>
    </row>
    <row r="8" spans="1:8" ht="40.5" customHeight="1" x14ac:dyDescent="0.25">
      <c r="A8" s="17"/>
      <c r="B8" s="53" t="s">
        <v>144</v>
      </c>
      <c r="C8" s="6" t="s">
        <v>26</v>
      </c>
      <c r="D8" s="15"/>
      <c r="E8" s="75"/>
      <c r="F8" s="85"/>
      <c r="G8" s="99"/>
      <c r="H8" s="104"/>
    </row>
    <row r="9" spans="1:8" ht="59.25" customHeight="1" x14ac:dyDescent="0.25">
      <c r="A9" s="17"/>
      <c r="B9" s="54" t="s">
        <v>145</v>
      </c>
      <c r="C9" s="6" t="s">
        <v>150</v>
      </c>
      <c r="D9" s="15"/>
      <c r="E9" s="75"/>
      <c r="F9" s="85"/>
      <c r="G9" s="99"/>
      <c r="H9" s="104"/>
    </row>
    <row r="10" spans="1:8" ht="59.25" customHeight="1" x14ac:dyDescent="0.25">
      <c r="A10" s="17"/>
      <c r="B10" s="53" t="s">
        <v>105</v>
      </c>
      <c r="C10" s="6" t="s">
        <v>27</v>
      </c>
      <c r="D10" s="15"/>
      <c r="E10" s="75"/>
      <c r="F10" s="85"/>
      <c r="G10" s="99"/>
      <c r="H10" s="104"/>
    </row>
    <row r="11" spans="1:8" ht="60" customHeight="1" x14ac:dyDescent="0.25">
      <c r="A11" s="17"/>
      <c r="B11" s="54" t="s">
        <v>28</v>
      </c>
      <c r="C11" s="6" t="s">
        <v>29</v>
      </c>
      <c r="D11" s="15"/>
      <c r="E11" s="75"/>
      <c r="F11" s="85"/>
      <c r="G11" s="99"/>
      <c r="H11" s="104"/>
    </row>
    <row r="12" spans="1:8" ht="65.25" customHeight="1" x14ac:dyDescent="0.25">
      <c r="A12" s="17"/>
      <c r="B12" s="53" t="s">
        <v>106</v>
      </c>
      <c r="C12" s="6" t="s">
        <v>15</v>
      </c>
      <c r="D12" s="15"/>
      <c r="E12" s="75"/>
      <c r="F12" s="85"/>
      <c r="G12" s="99"/>
      <c r="H12" s="104"/>
    </row>
    <row r="13" spans="1:8" ht="82.5" customHeight="1" x14ac:dyDescent="0.25">
      <c r="A13" s="17"/>
      <c r="B13" s="53" t="s">
        <v>107</v>
      </c>
      <c r="C13" s="11" t="s">
        <v>83</v>
      </c>
      <c r="D13" s="15"/>
      <c r="E13" s="75"/>
      <c r="F13" s="85"/>
      <c r="G13" s="99"/>
      <c r="H13" s="104"/>
    </row>
    <row r="14" spans="1:8" ht="67.5" customHeight="1" x14ac:dyDescent="0.25">
      <c r="A14" s="17"/>
      <c r="B14" s="54" t="s">
        <v>108</v>
      </c>
      <c r="C14" s="10" t="s">
        <v>86</v>
      </c>
      <c r="D14" s="15"/>
      <c r="E14" s="75"/>
      <c r="F14" s="85"/>
      <c r="G14" s="99"/>
      <c r="H14" s="104"/>
    </row>
    <row r="15" spans="1:8" ht="48" customHeight="1" x14ac:dyDescent="0.25">
      <c r="A15" s="17"/>
      <c r="B15" s="55" t="s">
        <v>109</v>
      </c>
      <c r="C15" s="7" t="s">
        <v>101</v>
      </c>
      <c r="D15" s="15"/>
      <c r="E15" s="75"/>
      <c r="F15" s="85"/>
      <c r="G15" s="99"/>
      <c r="H15" s="105"/>
    </row>
    <row r="16" spans="1:8" ht="39.75" customHeight="1" x14ac:dyDescent="0.25">
      <c r="A16" s="18"/>
      <c r="B16" s="56" t="s">
        <v>146</v>
      </c>
      <c r="C16" s="8" t="s">
        <v>147</v>
      </c>
      <c r="D16" s="15"/>
      <c r="E16" s="75"/>
      <c r="F16" s="85"/>
      <c r="G16" s="99"/>
      <c r="H16" s="106"/>
    </row>
    <row r="17" spans="1:8" ht="108.75" customHeight="1" thickBot="1" x14ac:dyDescent="0.3">
      <c r="A17" s="18"/>
      <c r="B17" s="56" t="s">
        <v>110</v>
      </c>
      <c r="C17" s="9" t="s">
        <v>84</v>
      </c>
      <c r="D17" s="19"/>
      <c r="E17" s="76"/>
      <c r="F17" s="87"/>
      <c r="G17" s="100"/>
      <c r="H17" s="107"/>
    </row>
    <row r="18" spans="1:8" ht="68.25" customHeight="1" thickBot="1" x14ac:dyDescent="0.3">
      <c r="A18" s="44" t="s">
        <v>21</v>
      </c>
      <c r="B18" s="57" t="s">
        <v>179</v>
      </c>
      <c r="C18" s="69" t="s">
        <v>13</v>
      </c>
      <c r="D18" s="15" t="s">
        <v>6</v>
      </c>
      <c r="E18" s="77">
        <v>9</v>
      </c>
      <c r="F18" s="88">
        <v>0</v>
      </c>
      <c r="G18" s="101">
        <f>E18*F18</f>
        <v>0</v>
      </c>
      <c r="H18" s="103"/>
    </row>
    <row r="19" spans="1:8" ht="68.25" customHeight="1" x14ac:dyDescent="0.25">
      <c r="A19" s="16"/>
      <c r="B19" s="58" t="s">
        <v>111</v>
      </c>
      <c r="C19" s="70" t="s">
        <v>140</v>
      </c>
      <c r="D19" s="15"/>
      <c r="E19" s="78"/>
      <c r="F19" s="85"/>
      <c r="G19" s="94"/>
      <c r="H19" s="104"/>
    </row>
    <row r="20" spans="1:8" ht="52.5" customHeight="1" x14ac:dyDescent="0.25">
      <c r="A20" s="17"/>
      <c r="B20" s="53" t="s">
        <v>143</v>
      </c>
      <c r="C20" s="6" t="s">
        <v>14</v>
      </c>
      <c r="D20" s="15"/>
      <c r="E20" s="78"/>
      <c r="F20" s="85"/>
      <c r="G20" s="94"/>
      <c r="H20" s="104"/>
    </row>
    <row r="21" spans="1:8" ht="48.75" customHeight="1" x14ac:dyDescent="0.25">
      <c r="A21" s="17"/>
      <c r="B21" s="53" t="s">
        <v>144</v>
      </c>
      <c r="C21" s="6" t="s">
        <v>26</v>
      </c>
      <c r="D21" s="15"/>
      <c r="E21" s="78"/>
      <c r="F21" s="85"/>
      <c r="G21" s="94"/>
      <c r="H21" s="104"/>
    </row>
    <row r="22" spans="1:8" s="4" customFormat="1" ht="49.5" customHeight="1" x14ac:dyDescent="0.25">
      <c r="A22" s="17"/>
      <c r="B22" s="54" t="s">
        <v>145</v>
      </c>
      <c r="C22" s="6" t="s">
        <v>150</v>
      </c>
      <c r="D22" s="15"/>
      <c r="E22" s="78"/>
      <c r="F22" s="85"/>
      <c r="G22" s="94"/>
      <c r="H22" s="104"/>
    </row>
    <row r="23" spans="1:8" s="4" customFormat="1" ht="37.5" customHeight="1" x14ac:dyDescent="0.25">
      <c r="A23" s="17"/>
      <c r="B23" s="53" t="s">
        <v>105</v>
      </c>
      <c r="C23" s="6" t="s">
        <v>27</v>
      </c>
      <c r="D23" s="15"/>
      <c r="E23" s="78"/>
      <c r="F23" s="85"/>
      <c r="G23" s="94"/>
      <c r="H23" s="104"/>
    </row>
    <row r="24" spans="1:8" ht="57" customHeight="1" x14ac:dyDescent="0.25">
      <c r="A24" s="17"/>
      <c r="B24" s="54" t="s">
        <v>28</v>
      </c>
      <c r="C24" s="6" t="s">
        <v>29</v>
      </c>
      <c r="D24" s="15"/>
      <c r="E24" s="78"/>
      <c r="F24" s="85"/>
      <c r="G24" s="94"/>
      <c r="H24" s="104"/>
    </row>
    <row r="25" spans="1:8" ht="25.5" customHeight="1" x14ac:dyDescent="0.25">
      <c r="A25" s="17"/>
      <c r="B25" s="53" t="s">
        <v>106</v>
      </c>
      <c r="C25" s="6" t="s">
        <v>15</v>
      </c>
      <c r="D25" s="15"/>
      <c r="E25" s="78"/>
      <c r="F25" s="85"/>
      <c r="G25" s="94"/>
      <c r="H25" s="104"/>
    </row>
    <row r="26" spans="1:8" ht="119.25" customHeight="1" x14ac:dyDescent="0.25">
      <c r="A26" s="17"/>
      <c r="B26" s="53" t="s">
        <v>107</v>
      </c>
      <c r="C26" s="11" t="s">
        <v>83</v>
      </c>
      <c r="D26" s="15"/>
      <c r="E26" s="78"/>
      <c r="F26" s="85"/>
      <c r="G26" s="94"/>
      <c r="H26" s="104"/>
    </row>
    <row r="27" spans="1:8" ht="65.25" customHeight="1" x14ac:dyDescent="0.25">
      <c r="A27" s="17"/>
      <c r="B27" s="54" t="s">
        <v>108</v>
      </c>
      <c r="C27" s="10" t="s">
        <v>86</v>
      </c>
      <c r="D27" s="15"/>
      <c r="E27" s="78"/>
      <c r="F27" s="85"/>
      <c r="G27" s="94"/>
      <c r="H27" s="104"/>
    </row>
    <row r="28" spans="1:8" ht="44.25" customHeight="1" x14ac:dyDescent="0.25">
      <c r="A28" s="17"/>
      <c r="B28" s="55" t="s">
        <v>109</v>
      </c>
      <c r="C28" s="7" t="s">
        <v>101</v>
      </c>
      <c r="D28" s="15"/>
      <c r="E28" s="78"/>
      <c r="F28" s="85"/>
      <c r="G28" s="94"/>
      <c r="H28" s="105"/>
    </row>
    <row r="29" spans="1:8" ht="34.5" customHeight="1" x14ac:dyDescent="0.25">
      <c r="A29" s="18"/>
      <c r="B29" s="56" t="s">
        <v>146</v>
      </c>
      <c r="C29" s="8" t="s">
        <v>147</v>
      </c>
      <c r="D29" s="15"/>
      <c r="E29" s="78"/>
      <c r="F29" s="85"/>
      <c r="G29" s="94"/>
      <c r="H29" s="106"/>
    </row>
    <row r="30" spans="1:8" ht="104.25" customHeight="1" thickBot="1" x14ac:dyDescent="0.3">
      <c r="A30" s="18"/>
      <c r="B30" s="56" t="s">
        <v>112</v>
      </c>
      <c r="C30" s="9" t="s">
        <v>84</v>
      </c>
      <c r="D30" s="19"/>
      <c r="E30" s="78"/>
      <c r="F30" s="85"/>
      <c r="G30" s="94"/>
      <c r="H30" s="107"/>
    </row>
    <row r="31" spans="1:8" ht="61.5" customHeight="1" thickBot="1" x14ac:dyDescent="0.3">
      <c r="A31" s="44" t="s">
        <v>30</v>
      </c>
      <c r="B31" s="57" t="s">
        <v>180</v>
      </c>
      <c r="C31" s="69" t="s">
        <v>13</v>
      </c>
      <c r="D31" s="15" t="s">
        <v>6</v>
      </c>
      <c r="E31" s="77">
        <v>3</v>
      </c>
      <c r="F31" s="88">
        <v>0</v>
      </c>
      <c r="G31" s="121">
        <f>E31*F31</f>
        <v>0</v>
      </c>
      <c r="H31" s="103"/>
    </row>
    <row r="32" spans="1:8" ht="36.75" customHeight="1" x14ac:dyDescent="0.25">
      <c r="A32" s="16"/>
      <c r="B32" s="58" t="s">
        <v>113</v>
      </c>
      <c r="C32" s="70" t="s">
        <v>140</v>
      </c>
      <c r="D32" s="15"/>
      <c r="E32" s="78"/>
      <c r="F32" s="85"/>
      <c r="G32" s="94"/>
      <c r="H32" s="104"/>
    </row>
    <row r="33" spans="1:8" ht="39" customHeight="1" x14ac:dyDescent="0.25">
      <c r="A33" s="17"/>
      <c r="B33" s="53" t="s">
        <v>143</v>
      </c>
      <c r="C33" s="6" t="s">
        <v>14</v>
      </c>
      <c r="D33" s="15"/>
      <c r="E33" s="78"/>
      <c r="F33" s="85"/>
      <c r="G33" s="94"/>
      <c r="H33" s="104"/>
    </row>
    <row r="34" spans="1:8" ht="43.5" customHeight="1" x14ac:dyDescent="0.25">
      <c r="A34" s="17"/>
      <c r="B34" s="53" t="s">
        <v>144</v>
      </c>
      <c r="C34" s="6" t="s">
        <v>26</v>
      </c>
      <c r="D34" s="15"/>
      <c r="E34" s="78"/>
      <c r="F34" s="85"/>
      <c r="G34" s="94"/>
      <c r="H34" s="104"/>
    </row>
    <row r="35" spans="1:8" ht="45" customHeight="1" x14ac:dyDescent="0.25">
      <c r="A35" s="17"/>
      <c r="B35" s="54" t="s">
        <v>148</v>
      </c>
      <c r="C35" s="6" t="s">
        <v>149</v>
      </c>
      <c r="D35" s="15"/>
      <c r="E35" s="78"/>
      <c r="F35" s="85"/>
      <c r="G35" s="94"/>
      <c r="H35" s="104"/>
    </row>
    <row r="36" spans="1:8" ht="38.25" customHeight="1" x14ac:dyDescent="0.25">
      <c r="A36" s="17"/>
      <c r="B36" s="53" t="s">
        <v>105</v>
      </c>
      <c r="C36" s="6" t="s">
        <v>27</v>
      </c>
      <c r="D36" s="15"/>
      <c r="E36" s="78"/>
      <c r="F36" s="85"/>
      <c r="G36" s="94"/>
      <c r="H36" s="104"/>
    </row>
    <row r="37" spans="1:8" ht="27" customHeight="1" x14ac:dyDescent="0.25">
      <c r="A37" s="17"/>
      <c r="B37" s="54" t="s">
        <v>28</v>
      </c>
      <c r="C37" s="6" t="s">
        <v>29</v>
      </c>
      <c r="D37" s="15"/>
      <c r="E37" s="78"/>
      <c r="F37" s="85"/>
      <c r="G37" s="94"/>
      <c r="H37" s="104"/>
    </row>
    <row r="38" spans="1:8" ht="27.75" customHeight="1" x14ac:dyDescent="0.25">
      <c r="A38" s="17"/>
      <c r="B38" s="53" t="s">
        <v>106</v>
      </c>
      <c r="C38" s="6" t="s">
        <v>15</v>
      </c>
      <c r="D38" s="15"/>
      <c r="E38" s="78"/>
      <c r="F38" s="85"/>
      <c r="G38" s="94"/>
      <c r="H38" s="104"/>
    </row>
    <row r="39" spans="1:8" ht="85.5" customHeight="1" x14ac:dyDescent="0.25">
      <c r="A39" s="17"/>
      <c r="B39" s="53" t="s">
        <v>107</v>
      </c>
      <c r="C39" s="11" t="s">
        <v>85</v>
      </c>
      <c r="D39" s="15"/>
      <c r="E39" s="78"/>
      <c r="F39" s="85"/>
      <c r="G39" s="94"/>
      <c r="H39" s="104"/>
    </row>
    <row r="40" spans="1:8" ht="65.25" customHeight="1" x14ac:dyDescent="0.25">
      <c r="A40" s="17"/>
      <c r="B40" s="54" t="s">
        <v>108</v>
      </c>
      <c r="C40" s="10" t="s">
        <v>86</v>
      </c>
      <c r="D40" s="15"/>
      <c r="E40" s="78"/>
      <c r="F40" s="85"/>
      <c r="G40" s="94"/>
      <c r="H40" s="104"/>
    </row>
    <row r="41" spans="1:8" ht="27.75" customHeight="1" x14ac:dyDescent="0.25">
      <c r="A41" s="17"/>
      <c r="B41" s="55" t="s">
        <v>109</v>
      </c>
      <c r="C41" s="7" t="s">
        <v>101</v>
      </c>
      <c r="D41" s="15"/>
      <c r="E41" s="78"/>
      <c r="F41" s="85"/>
      <c r="G41" s="94"/>
      <c r="H41" s="105"/>
    </row>
    <row r="42" spans="1:8" ht="30.75" customHeight="1" x14ac:dyDescent="0.25">
      <c r="A42" s="18"/>
      <c r="B42" s="56" t="s">
        <v>151</v>
      </c>
      <c r="C42" s="8" t="s">
        <v>152</v>
      </c>
      <c r="D42" s="15"/>
      <c r="E42" s="78"/>
      <c r="F42" s="85"/>
      <c r="G42" s="94"/>
      <c r="H42" s="106"/>
    </row>
    <row r="43" spans="1:8" ht="114.75" customHeight="1" thickBot="1" x14ac:dyDescent="0.3">
      <c r="A43" s="18"/>
      <c r="B43" s="56" t="s">
        <v>114</v>
      </c>
      <c r="C43" s="9" t="s">
        <v>102</v>
      </c>
      <c r="D43" s="19"/>
      <c r="E43" s="78"/>
      <c r="F43" s="85"/>
      <c r="G43" s="94"/>
      <c r="H43" s="107"/>
    </row>
    <row r="44" spans="1:8" ht="72.75" customHeight="1" thickBot="1" x14ac:dyDescent="0.3">
      <c r="A44" s="45" t="s">
        <v>38</v>
      </c>
      <c r="B44" s="59" t="s">
        <v>181</v>
      </c>
      <c r="C44" s="71" t="s">
        <v>13</v>
      </c>
      <c r="D44" s="20" t="s">
        <v>6</v>
      </c>
      <c r="E44" s="77">
        <v>2</v>
      </c>
      <c r="F44" s="122">
        <v>0</v>
      </c>
      <c r="G44" s="123">
        <f>E44*F44</f>
        <v>0</v>
      </c>
      <c r="H44" s="108"/>
    </row>
    <row r="45" spans="1:8" ht="57.75" customHeight="1" x14ac:dyDescent="0.25">
      <c r="A45" s="21"/>
      <c r="B45" s="60" t="s">
        <v>52</v>
      </c>
      <c r="C45" s="7" t="s">
        <v>16</v>
      </c>
      <c r="D45" s="21"/>
      <c r="E45" s="79"/>
      <c r="F45" s="89"/>
      <c r="G45" s="102"/>
      <c r="H45" s="109"/>
    </row>
    <row r="46" spans="1:8" ht="35.25" customHeight="1" x14ac:dyDescent="0.25">
      <c r="A46" s="22"/>
      <c r="B46" s="61" t="s">
        <v>153</v>
      </c>
      <c r="C46" s="10" t="s">
        <v>31</v>
      </c>
      <c r="D46" s="21"/>
      <c r="E46" s="79"/>
      <c r="F46" s="89"/>
      <c r="G46" s="95"/>
      <c r="H46" s="109"/>
    </row>
    <row r="47" spans="1:8" ht="30.75" customHeight="1" x14ac:dyDescent="0.25">
      <c r="A47" s="21"/>
      <c r="B47" s="61" t="s">
        <v>154</v>
      </c>
      <c r="C47" s="10" t="s">
        <v>61</v>
      </c>
      <c r="D47" s="21"/>
      <c r="E47" s="79"/>
      <c r="F47" s="89"/>
      <c r="G47" s="95"/>
      <c r="H47" s="109"/>
    </row>
    <row r="48" spans="1:8" ht="31.5" customHeight="1" x14ac:dyDescent="0.25">
      <c r="A48" s="5"/>
      <c r="B48" s="61" t="s">
        <v>53</v>
      </c>
      <c r="C48" s="10" t="s">
        <v>54</v>
      </c>
      <c r="D48" s="5"/>
      <c r="E48" s="80"/>
      <c r="F48" s="86"/>
      <c r="G48" s="80"/>
      <c r="H48" s="105"/>
    </row>
    <row r="49" spans="1:11" ht="31.5" x14ac:dyDescent="0.25">
      <c r="A49" s="5"/>
      <c r="B49" s="61" t="s">
        <v>155</v>
      </c>
      <c r="C49" s="6" t="s">
        <v>156</v>
      </c>
      <c r="D49" s="5"/>
      <c r="E49" s="80"/>
      <c r="F49" s="86"/>
      <c r="G49" s="80"/>
      <c r="H49" s="105"/>
    </row>
    <row r="50" spans="1:11" ht="31.5" x14ac:dyDescent="0.25">
      <c r="A50" s="5"/>
      <c r="B50" s="61" t="s">
        <v>22</v>
      </c>
      <c r="C50" s="6" t="s">
        <v>18</v>
      </c>
      <c r="D50" s="5"/>
      <c r="E50" s="80"/>
      <c r="F50" s="86"/>
      <c r="G50" s="80"/>
      <c r="H50" s="105"/>
    </row>
    <row r="51" spans="1:11" ht="47.25" x14ac:dyDescent="0.25">
      <c r="A51" s="5"/>
      <c r="B51" s="61" t="s">
        <v>55</v>
      </c>
      <c r="C51" s="6" t="s">
        <v>56</v>
      </c>
      <c r="D51" s="5"/>
      <c r="E51" s="80"/>
      <c r="F51" s="86"/>
      <c r="G51" s="80"/>
      <c r="H51" s="105"/>
    </row>
    <row r="52" spans="1:11" ht="55.5" customHeight="1" x14ac:dyDescent="0.25">
      <c r="A52" s="5"/>
      <c r="B52" s="61" t="s">
        <v>57</v>
      </c>
      <c r="C52" s="11" t="s">
        <v>58</v>
      </c>
      <c r="D52" s="5"/>
      <c r="E52" s="80"/>
      <c r="F52" s="86"/>
      <c r="G52" s="80"/>
      <c r="H52" s="105"/>
    </row>
    <row r="53" spans="1:11" ht="36" customHeight="1" x14ac:dyDescent="0.25">
      <c r="A53" s="5"/>
      <c r="B53" s="62" t="s">
        <v>157</v>
      </c>
      <c r="C53" s="12" t="s">
        <v>19</v>
      </c>
      <c r="D53" s="5"/>
      <c r="E53" s="80"/>
      <c r="F53" s="86"/>
      <c r="G53" s="80"/>
      <c r="H53" s="105"/>
    </row>
    <row r="54" spans="1:11" ht="27.75" customHeight="1" x14ac:dyDescent="0.25">
      <c r="A54" s="17"/>
      <c r="B54" s="55" t="s">
        <v>115</v>
      </c>
      <c r="C54" s="7" t="s">
        <v>103</v>
      </c>
      <c r="D54" s="15"/>
      <c r="E54" s="78"/>
      <c r="F54" s="85"/>
      <c r="G54" s="94"/>
      <c r="H54" s="105"/>
    </row>
    <row r="55" spans="1:11" ht="32.25" thickBot="1" x14ac:dyDescent="0.3">
      <c r="A55" s="5"/>
      <c r="B55" s="60" t="s">
        <v>59</v>
      </c>
      <c r="C55" s="7" t="s">
        <v>60</v>
      </c>
      <c r="D55" s="5"/>
      <c r="E55" s="80"/>
      <c r="F55" s="90"/>
      <c r="G55" s="80"/>
      <c r="H55" s="110"/>
    </row>
    <row r="56" spans="1:11" s="27" customFormat="1" ht="73.5" customHeight="1" thickBot="1" x14ac:dyDescent="0.3">
      <c r="A56" s="44" t="s">
        <v>39</v>
      </c>
      <c r="B56" s="57" t="s">
        <v>182</v>
      </c>
      <c r="C56" s="69" t="s">
        <v>13</v>
      </c>
      <c r="D56" s="20" t="s">
        <v>6</v>
      </c>
      <c r="E56" s="77">
        <v>7</v>
      </c>
      <c r="F56" s="91">
        <v>0</v>
      </c>
      <c r="G56" s="93">
        <f>E56*F56</f>
        <v>0</v>
      </c>
      <c r="H56" s="111"/>
      <c r="I56" s="28"/>
      <c r="J56" s="28"/>
      <c r="K56" s="28"/>
    </row>
    <row r="57" spans="1:11" ht="31.5" x14ac:dyDescent="0.25">
      <c r="A57" s="16"/>
      <c r="B57" s="58" t="s">
        <v>116</v>
      </c>
      <c r="C57" s="70" t="s">
        <v>141</v>
      </c>
      <c r="D57" s="15"/>
      <c r="E57" s="78"/>
      <c r="F57" s="85"/>
      <c r="G57" s="94"/>
      <c r="H57" s="106"/>
    </row>
    <row r="58" spans="1:11" ht="58.5" customHeight="1" x14ac:dyDescent="0.25">
      <c r="A58" s="17"/>
      <c r="B58" s="53" t="s">
        <v>158</v>
      </c>
      <c r="C58" s="6" t="s">
        <v>14</v>
      </c>
      <c r="D58" s="15"/>
      <c r="E58" s="78"/>
      <c r="F58" s="85"/>
      <c r="G58" s="94"/>
      <c r="H58" s="109"/>
    </row>
    <row r="59" spans="1:11" ht="58.5" customHeight="1" x14ac:dyDescent="0.25">
      <c r="A59" s="17"/>
      <c r="B59" s="53" t="s">
        <v>159</v>
      </c>
      <c r="C59" s="6" t="s">
        <v>65</v>
      </c>
      <c r="D59" s="15"/>
      <c r="E59" s="78"/>
      <c r="F59" s="85"/>
      <c r="G59" s="94"/>
      <c r="H59" s="109"/>
    </row>
    <row r="60" spans="1:11" s="23" customFormat="1" ht="38.25" customHeight="1" x14ac:dyDescent="0.25">
      <c r="A60" s="17"/>
      <c r="B60" s="54" t="s">
        <v>145</v>
      </c>
      <c r="C60" s="6" t="s">
        <v>150</v>
      </c>
      <c r="D60" s="15"/>
      <c r="E60" s="78"/>
      <c r="F60" s="85"/>
      <c r="G60" s="94"/>
      <c r="H60" s="109"/>
    </row>
    <row r="61" spans="1:11" ht="31.5" customHeight="1" x14ac:dyDescent="0.25">
      <c r="A61" s="17"/>
      <c r="B61" s="53" t="s">
        <v>105</v>
      </c>
      <c r="C61" s="6" t="s">
        <v>27</v>
      </c>
      <c r="D61" s="15"/>
      <c r="E61" s="78"/>
      <c r="F61" s="85"/>
      <c r="G61" s="94"/>
      <c r="H61" s="105"/>
    </row>
    <row r="62" spans="1:11" ht="47.25" customHeight="1" x14ac:dyDescent="0.25">
      <c r="A62" s="17"/>
      <c r="B62" s="53" t="s">
        <v>106</v>
      </c>
      <c r="C62" s="6" t="s">
        <v>15</v>
      </c>
      <c r="D62" s="15"/>
      <c r="E62" s="78"/>
      <c r="F62" s="85"/>
      <c r="G62" s="94"/>
      <c r="H62" s="105"/>
    </row>
    <row r="63" spans="1:11" ht="61.5" customHeight="1" x14ac:dyDescent="0.25">
      <c r="A63" s="17"/>
      <c r="B63" s="53" t="s">
        <v>160</v>
      </c>
      <c r="C63" s="11" t="s">
        <v>161</v>
      </c>
      <c r="D63" s="15"/>
      <c r="E63" s="78"/>
      <c r="F63" s="85"/>
      <c r="G63" s="94"/>
      <c r="H63" s="105"/>
    </row>
    <row r="64" spans="1:11" ht="44.25" customHeight="1" x14ac:dyDescent="0.25">
      <c r="A64" s="17"/>
      <c r="B64" s="54" t="s">
        <v>117</v>
      </c>
      <c r="C64" s="10" t="s">
        <v>67</v>
      </c>
      <c r="D64" s="15"/>
      <c r="E64" s="78"/>
      <c r="F64" s="85"/>
      <c r="G64" s="94"/>
      <c r="H64" s="105"/>
    </row>
    <row r="65" spans="1:276" ht="60" customHeight="1" x14ac:dyDescent="0.25">
      <c r="A65" s="17"/>
      <c r="B65" s="55" t="s">
        <v>109</v>
      </c>
      <c r="C65" s="7" t="s">
        <v>101</v>
      </c>
      <c r="D65" s="15"/>
      <c r="E65" s="78"/>
      <c r="F65" s="85"/>
      <c r="G65" s="94"/>
      <c r="H65" s="105"/>
    </row>
    <row r="66" spans="1:276" ht="32.25" customHeight="1" x14ac:dyDescent="0.25">
      <c r="A66" s="18"/>
      <c r="B66" s="56" t="s">
        <v>162</v>
      </c>
      <c r="C66" s="8" t="s">
        <v>147</v>
      </c>
      <c r="D66" s="15"/>
      <c r="E66" s="78"/>
      <c r="F66" s="85"/>
      <c r="G66" s="94"/>
      <c r="H66" s="105"/>
    </row>
    <row r="67" spans="1:276" ht="90.75" customHeight="1" thickBot="1" x14ac:dyDescent="0.3">
      <c r="A67" s="18"/>
      <c r="B67" s="56" t="s">
        <v>118</v>
      </c>
      <c r="C67" s="9" t="s">
        <v>66</v>
      </c>
      <c r="D67" s="19"/>
      <c r="E67" s="78"/>
      <c r="F67" s="85"/>
      <c r="G67" s="94"/>
      <c r="H67" s="110"/>
    </row>
    <row r="68" spans="1:276" s="27" customFormat="1" ht="63" customHeight="1" thickBot="1" x14ac:dyDescent="0.3">
      <c r="A68" s="45" t="s">
        <v>41</v>
      </c>
      <c r="B68" s="59" t="s">
        <v>183</v>
      </c>
      <c r="C68" s="71" t="s">
        <v>13</v>
      </c>
      <c r="D68" s="20" t="s">
        <v>6</v>
      </c>
      <c r="E68" s="77">
        <v>2</v>
      </c>
      <c r="F68" s="124">
        <v>0</v>
      </c>
      <c r="G68" s="125">
        <f>E68*F68</f>
        <v>0</v>
      </c>
      <c r="H68" s="112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9"/>
      <c r="JP68" s="29"/>
    </row>
    <row r="69" spans="1:276" ht="57" customHeight="1" x14ac:dyDescent="0.25">
      <c r="A69" s="21"/>
      <c r="B69" s="60" t="s">
        <v>98</v>
      </c>
      <c r="C69" s="7" t="s">
        <v>16</v>
      </c>
      <c r="D69" s="21"/>
      <c r="E69" s="79"/>
      <c r="F69" s="89"/>
      <c r="G69" s="95"/>
      <c r="H69" s="106"/>
    </row>
    <row r="70" spans="1:276" ht="29.25" customHeight="1" x14ac:dyDescent="0.25">
      <c r="A70" s="22"/>
      <c r="B70" s="61" t="s">
        <v>119</v>
      </c>
      <c r="C70" s="10" t="s">
        <v>31</v>
      </c>
      <c r="D70" s="21"/>
      <c r="E70" s="79"/>
      <c r="F70" s="89"/>
      <c r="G70" s="95"/>
      <c r="H70" s="109"/>
    </row>
    <row r="71" spans="1:276" ht="42.75" customHeight="1" x14ac:dyDescent="0.25">
      <c r="A71" s="21"/>
      <c r="B71" s="61" t="s">
        <v>163</v>
      </c>
      <c r="C71" s="10" t="s">
        <v>17</v>
      </c>
      <c r="D71" s="21"/>
      <c r="E71" s="79"/>
      <c r="F71" s="89"/>
      <c r="G71" s="95"/>
      <c r="H71" s="109"/>
    </row>
    <row r="72" spans="1:276" ht="33.75" customHeight="1" x14ac:dyDescent="0.25">
      <c r="A72" s="5"/>
      <c r="B72" s="61" t="s">
        <v>63</v>
      </c>
      <c r="C72" s="10" t="s">
        <v>62</v>
      </c>
      <c r="D72" s="5"/>
      <c r="E72" s="80"/>
      <c r="F72" s="86"/>
      <c r="G72" s="80"/>
      <c r="H72" s="109"/>
    </row>
    <row r="73" spans="1:276" ht="32.25" customHeight="1" x14ac:dyDescent="0.25">
      <c r="A73" s="5"/>
      <c r="B73" s="61" t="s">
        <v>164</v>
      </c>
      <c r="C73" s="6" t="s">
        <v>165</v>
      </c>
      <c r="D73" s="5"/>
      <c r="E73" s="80"/>
      <c r="F73" s="86"/>
      <c r="G73" s="80"/>
      <c r="H73" s="105"/>
    </row>
    <row r="74" spans="1:276" ht="44.25" customHeight="1" x14ac:dyDescent="0.25">
      <c r="A74" s="5"/>
      <c r="B74" s="61" t="s">
        <v>22</v>
      </c>
      <c r="C74" s="6" t="s">
        <v>18</v>
      </c>
      <c r="D74" s="5"/>
      <c r="E74" s="80"/>
      <c r="F74" s="86"/>
      <c r="G74" s="80"/>
      <c r="H74" s="105"/>
    </row>
    <row r="75" spans="1:276" ht="54" customHeight="1" x14ac:dyDescent="0.25">
      <c r="A75" s="5"/>
      <c r="B75" s="61" t="s">
        <v>23</v>
      </c>
      <c r="C75" s="6" t="s">
        <v>24</v>
      </c>
      <c r="D75" s="5"/>
      <c r="E75" s="80"/>
      <c r="F75" s="86"/>
      <c r="G75" s="80"/>
      <c r="H75" s="105"/>
    </row>
    <row r="76" spans="1:276" ht="47.25" x14ac:dyDescent="0.25">
      <c r="A76" s="5"/>
      <c r="B76" s="61" t="s">
        <v>99</v>
      </c>
      <c r="C76" s="11" t="s">
        <v>100</v>
      </c>
      <c r="D76" s="5"/>
      <c r="E76" s="80"/>
      <c r="F76" s="86"/>
      <c r="G76" s="80"/>
      <c r="H76" s="105"/>
    </row>
    <row r="77" spans="1:276" ht="55.5" customHeight="1" x14ac:dyDescent="0.25">
      <c r="A77" s="5"/>
      <c r="B77" s="60" t="s">
        <v>43</v>
      </c>
      <c r="C77" s="12" t="s">
        <v>44</v>
      </c>
      <c r="D77" s="5"/>
      <c r="E77" s="80"/>
      <c r="F77" s="86"/>
      <c r="G77" s="80"/>
      <c r="H77" s="105"/>
    </row>
    <row r="78" spans="1:276" ht="40.5" customHeight="1" x14ac:dyDescent="0.25">
      <c r="A78" s="5"/>
      <c r="B78" s="62" t="s">
        <v>157</v>
      </c>
      <c r="C78" s="12" t="s">
        <v>19</v>
      </c>
      <c r="D78" s="5"/>
      <c r="E78" s="80"/>
      <c r="F78" s="86"/>
      <c r="G78" s="80"/>
      <c r="H78" s="105"/>
    </row>
    <row r="79" spans="1:276" ht="27" customHeight="1" x14ac:dyDescent="0.25">
      <c r="A79" s="5"/>
      <c r="B79" s="60" t="s">
        <v>34</v>
      </c>
      <c r="C79" s="7" t="s">
        <v>35</v>
      </c>
      <c r="D79" s="5"/>
      <c r="E79" s="80"/>
      <c r="F79" s="86"/>
      <c r="G79" s="80"/>
      <c r="H79" s="105"/>
    </row>
    <row r="80" spans="1:276" ht="33.75" customHeight="1" x14ac:dyDescent="0.25">
      <c r="A80" s="5"/>
      <c r="B80" s="63" t="s">
        <v>64</v>
      </c>
      <c r="C80" s="10" t="s">
        <v>20</v>
      </c>
      <c r="D80" s="5"/>
      <c r="E80" s="80"/>
      <c r="F80" s="86"/>
      <c r="G80" s="80"/>
      <c r="H80" s="105"/>
    </row>
    <row r="81" spans="1:443" ht="31.5" customHeight="1" thickBot="1" x14ac:dyDescent="0.3">
      <c r="A81" s="5"/>
      <c r="B81" s="60" t="s">
        <v>36</v>
      </c>
      <c r="C81" s="7" t="s">
        <v>37</v>
      </c>
      <c r="D81" s="5"/>
      <c r="E81" s="80"/>
      <c r="F81" s="86"/>
      <c r="G81" s="80"/>
      <c r="H81" s="110"/>
    </row>
    <row r="82" spans="1:443" s="27" customFormat="1" ht="71.25" customHeight="1" thickBot="1" x14ac:dyDescent="0.3">
      <c r="A82" s="45" t="s">
        <v>78</v>
      </c>
      <c r="B82" s="59" t="s">
        <v>184</v>
      </c>
      <c r="C82" s="71" t="s">
        <v>13</v>
      </c>
      <c r="D82" s="20" t="s">
        <v>6</v>
      </c>
      <c r="E82" s="77">
        <v>13</v>
      </c>
      <c r="F82" s="124">
        <v>0</v>
      </c>
      <c r="G82" s="123">
        <f>E82*F82</f>
        <v>0</v>
      </c>
      <c r="H82" s="113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</row>
    <row r="83" spans="1:443" ht="42" customHeight="1" x14ac:dyDescent="0.25">
      <c r="A83" s="21"/>
      <c r="B83" s="60" t="s">
        <v>33</v>
      </c>
      <c r="C83" s="7" t="s">
        <v>16</v>
      </c>
      <c r="D83" s="21"/>
      <c r="E83" s="79"/>
      <c r="F83" s="89"/>
      <c r="G83" s="95"/>
      <c r="H83" s="106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</row>
    <row r="84" spans="1:443" ht="42" customHeight="1" x14ac:dyDescent="0.25">
      <c r="A84" s="22"/>
      <c r="B84" s="61" t="s">
        <v>153</v>
      </c>
      <c r="C84" s="10" t="s">
        <v>31</v>
      </c>
      <c r="D84" s="21"/>
      <c r="E84" s="79"/>
      <c r="F84" s="89"/>
      <c r="G84" s="95"/>
      <c r="H84" s="109"/>
    </row>
    <row r="85" spans="1:443" ht="32.25" customHeight="1" x14ac:dyDescent="0.25">
      <c r="A85" s="21"/>
      <c r="B85" s="61" t="s">
        <v>163</v>
      </c>
      <c r="C85" s="10" t="s">
        <v>17</v>
      </c>
      <c r="D85" s="21"/>
      <c r="E85" s="79"/>
      <c r="F85" s="89"/>
      <c r="G85" s="95"/>
      <c r="H85" s="109"/>
    </row>
    <row r="86" spans="1:443" ht="36.75" customHeight="1" x14ac:dyDescent="0.25">
      <c r="A86" s="5"/>
      <c r="B86" s="61" t="s">
        <v>40</v>
      </c>
      <c r="C86" s="10" t="s">
        <v>32</v>
      </c>
      <c r="D86" s="5"/>
      <c r="E86" s="80"/>
      <c r="F86" s="86"/>
      <c r="G86" s="80"/>
      <c r="H86" s="109"/>
    </row>
    <row r="87" spans="1:443" ht="36" customHeight="1" x14ac:dyDescent="0.25">
      <c r="A87" s="5"/>
      <c r="B87" s="61" t="s">
        <v>166</v>
      </c>
      <c r="C87" s="6" t="s">
        <v>156</v>
      </c>
      <c r="D87" s="5"/>
      <c r="E87" s="80"/>
      <c r="F87" s="86"/>
      <c r="G87" s="80"/>
      <c r="H87" s="105"/>
    </row>
    <row r="88" spans="1:443" ht="36.75" customHeight="1" x14ac:dyDescent="0.25">
      <c r="A88" s="5"/>
      <c r="B88" s="61" t="s">
        <v>22</v>
      </c>
      <c r="C88" s="6" t="s">
        <v>18</v>
      </c>
      <c r="D88" s="5"/>
      <c r="E88" s="80"/>
      <c r="F88" s="86"/>
      <c r="G88" s="80"/>
      <c r="H88" s="105"/>
    </row>
    <row r="89" spans="1:443" ht="58.5" customHeight="1" x14ac:dyDescent="0.25">
      <c r="A89" s="5"/>
      <c r="B89" s="61" t="s">
        <v>87</v>
      </c>
      <c r="C89" s="6" t="s">
        <v>89</v>
      </c>
      <c r="D89" s="5"/>
      <c r="E89" s="80"/>
      <c r="F89" s="86"/>
      <c r="G89" s="80"/>
      <c r="H89" s="105"/>
    </row>
    <row r="90" spans="1:443" ht="52.5" customHeight="1" x14ac:dyDescent="0.25">
      <c r="A90" s="5"/>
      <c r="B90" s="61" t="s">
        <v>90</v>
      </c>
      <c r="C90" s="11" t="s">
        <v>88</v>
      </c>
      <c r="D90" s="5"/>
      <c r="E90" s="80"/>
      <c r="F90" s="86"/>
      <c r="G90" s="80"/>
      <c r="H90" s="105"/>
    </row>
    <row r="91" spans="1:443" x14ac:dyDescent="0.25">
      <c r="A91" s="5"/>
      <c r="B91" s="60" t="s">
        <v>43</v>
      </c>
      <c r="C91" s="12" t="s">
        <v>44</v>
      </c>
      <c r="D91" s="5"/>
      <c r="E91" s="80"/>
      <c r="F91" s="86"/>
      <c r="G91" s="80"/>
      <c r="H91" s="105"/>
    </row>
    <row r="92" spans="1:443" ht="37.5" customHeight="1" x14ac:dyDescent="0.25">
      <c r="A92" s="5"/>
      <c r="B92" s="62" t="s">
        <v>157</v>
      </c>
      <c r="C92" s="12" t="s">
        <v>19</v>
      </c>
      <c r="D92" s="5"/>
      <c r="E92" s="80"/>
      <c r="F92" s="86"/>
      <c r="G92" s="80"/>
      <c r="H92" s="105"/>
    </row>
    <row r="93" spans="1:443" x14ac:dyDescent="0.25">
      <c r="A93" s="5"/>
      <c r="B93" s="60" t="s">
        <v>34</v>
      </c>
      <c r="C93" s="7" t="s">
        <v>35</v>
      </c>
      <c r="D93" s="5"/>
      <c r="E93" s="80"/>
      <c r="F93" s="86"/>
      <c r="G93" s="80"/>
      <c r="H93" s="105"/>
    </row>
    <row r="94" spans="1:443" ht="21.75" customHeight="1" x14ac:dyDescent="0.25">
      <c r="A94" s="5"/>
      <c r="B94" s="63" t="s">
        <v>42</v>
      </c>
      <c r="C94" s="10" t="s">
        <v>20</v>
      </c>
      <c r="D94" s="5"/>
      <c r="E94" s="80"/>
      <c r="F94" s="86"/>
      <c r="G94" s="80"/>
      <c r="H94" s="105"/>
    </row>
    <row r="95" spans="1:443" ht="40.5" customHeight="1" thickBot="1" x14ac:dyDescent="0.3">
      <c r="A95" s="5"/>
      <c r="B95" s="60" t="s">
        <v>36</v>
      </c>
      <c r="C95" s="7" t="s">
        <v>37</v>
      </c>
      <c r="D95" s="5"/>
      <c r="E95" s="80"/>
      <c r="F95" s="86"/>
      <c r="G95" s="80"/>
      <c r="H95" s="110"/>
    </row>
    <row r="96" spans="1:443" s="27" customFormat="1" ht="60.75" customHeight="1" thickBot="1" x14ac:dyDescent="0.3">
      <c r="A96" s="45" t="s">
        <v>79</v>
      </c>
      <c r="B96" s="59" t="s">
        <v>185</v>
      </c>
      <c r="C96" s="71" t="s">
        <v>13</v>
      </c>
      <c r="D96" s="20" t="s">
        <v>6</v>
      </c>
      <c r="E96" s="77">
        <v>3</v>
      </c>
      <c r="F96" s="88">
        <v>0</v>
      </c>
      <c r="G96" s="123">
        <f>E96*F96</f>
        <v>0</v>
      </c>
      <c r="H96" s="112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  <c r="IT96" s="29"/>
      <c r="IU96" s="29"/>
      <c r="IV96" s="29"/>
      <c r="IW96" s="29"/>
      <c r="IX96" s="29"/>
      <c r="IY96" s="29"/>
      <c r="IZ96" s="29"/>
      <c r="JA96" s="29"/>
      <c r="JB96" s="29"/>
      <c r="JC96" s="29"/>
      <c r="JD96" s="29"/>
      <c r="JE96" s="29"/>
      <c r="JF96" s="29"/>
      <c r="JG96" s="29"/>
      <c r="JH96" s="29"/>
      <c r="JI96" s="29"/>
      <c r="JJ96" s="29"/>
      <c r="JK96" s="29"/>
      <c r="JL96" s="29"/>
      <c r="JM96" s="29"/>
      <c r="JN96" s="29"/>
      <c r="JO96" s="29"/>
      <c r="JP96" s="29"/>
      <c r="JQ96" s="29"/>
      <c r="JR96" s="29"/>
      <c r="JS96" s="29"/>
      <c r="JT96" s="29"/>
      <c r="JU96" s="29"/>
      <c r="JV96" s="29"/>
      <c r="JW96" s="29"/>
      <c r="JX96" s="29"/>
      <c r="JY96" s="29"/>
      <c r="JZ96" s="29"/>
      <c r="KA96" s="29"/>
      <c r="KB96" s="29"/>
      <c r="KC96" s="29"/>
      <c r="KD96" s="29"/>
      <c r="KE96" s="29"/>
      <c r="KF96" s="29"/>
      <c r="KG96" s="29"/>
      <c r="KH96" s="29"/>
      <c r="KI96" s="29"/>
      <c r="KJ96" s="29"/>
      <c r="KK96" s="29"/>
      <c r="KL96" s="29"/>
      <c r="KM96" s="29"/>
      <c r="KN96" s="29"/>
      <c r="KO96" s="29"/>
      <c r="KP96" s="29"/>
      <c r="KQ96" s="29"/>
      <c r="KR96" s="29"/>
      <c r="KS96" s="29"/>
      <c r="KT96" s="29"/>
      <c r="KU96" s="29"/>
      <c r="KV96" s="29"/>
      <c r="KW96" s="29"/>
      <c r="KX96" s="29"/>
      <c r="KY96" s="29"/>
      <c r="KZ96" s="29"/>
      <c r="LA96" s="29"/>
      <c r="LB96" s="29"/>
      <c r="LC96" s="29"/>
      <c r="LD96" s="29"/>
      <c r="LE96" s="29"/>
      <c r="LF96" s="29"/>
      <c r="LG96" s="29"/>
      <c r="LH96" s="29"/>
      <c r="LI96" s="29"/>
      <c r="LJ96" s="29"/>
      <c r="LK96" s="29"/>
      <c r="LL96" s="29"/>
      <c r="LM96" s="29"/>
      <c r="LN96" s="29"/>
      <c r="LO96" s="29"/>
      <c r="LP96" s="29"/>
      <c r="LQ96" s="29"/>
      <c r="LR96" s="29"/>
      <c r="LS96" s="29"/>
      <c r="LT96" s="29"/>
      <c r="LU96" s="29"/>
      <c r="LV96" s="29"/>
      <c r="LW96" s="29"/>
      <c r="LX96" s="29"/>
      <c r="LY96" s="29"/>
      <c r="LZ96" s="29"/>
      <c r="MA96" s="29"/>
      <c r="MB96" s="29"/>
      <c r="MC96" s="29"/>
      <c r="MD96" s="29"/>
      <c r="ME96" s="29"/>
      <c r="MF96" s="29"/>
      <c r="MG96" s="29"/>
      <c r="MH96" s="29"/>
      <c r="MI96" s="29"/>
      <c r="MJ96" s="29"/>
      <c r="MK96" s="29"/>
      <c r="ML96" s="29"/>
      <c r="MM96" s="29"/>
      <c r="MN96" s="29"/>
      <c r="MO96" s="29"/>
      <c r="MP96" s="29"/>
      <c r="MQ96" s="29"/>
      <c r="MR96" s="29"/>
      <c r="MS96" s="29"/>
      <c r="MT96" s="29"/>
      <c r="MU96" s="29"/>
      <c r="MV96" s="29"/>
      <c r="MW96" s="29"/>
      <c r="MX96" s="29"/>
      <c r="MY96" s="29"/>
      <c r="MZ96" s="29"/>
      <c r="NA96" s="29"/>
      <c r="NB96" s="29"/>
      <c r="NC96" s="29"/>
      <c r="ND96" s="29"/>
      <c r="NE96" s="29"/>
      <c r="NF96" s="29"/>
      <c r="NG96" s="29"/>
      <c r="NH96" s="29"/>
      <c r="NI96" s="29"/>
      <c r="NJ96" s="29"/>
      <c r="NK96" s="29"/>
      <c r="NL96" s="29"/>
      <c r="NM96" s="29"/>
      <c r="NN96" s="29"/>
      <c r="NO96" s="29"/>
      <c r="NP96" s="29"/>
      <c r="NQ96" s="29"/>
      <c r="NR96" s="29"/>
      <c r="NS96" s="29"/>
      <c r="NT96" s="29"/>
      <c r="NU96" s="29"/>
      <c r="NV96" s="29"/>
      <c r="NW96" s="29"/>
      <c r="NX96" s="29"/>
      <c r="NY96" s="29"/>
      <c r="NZ96" s="29"/>
      <c r="OA96" s="29"/>
      <c r="OB96" s="29"/>
      <c r="OC96" s="29"/>
      <c r="OD96" s="29"/>
      <c r="OE96" s="29"/>
      <c r="OF96" s="29"/>
      <c r="OG96" s="29"/>
      <c r="OH96" s="29"/>
      <c r="OI96" s="29"/>
      <c r="OJ96" s="29"/>
      <c r="OK96" s="29"/>
      <c r="OL96" s="29"/>
      <c r="OM96" s="29"/>
      <c r="ON96" s="29"/>
      <c r="OO96" s="29"/>
      <c r="OP96" s="29"/>
      <c r="OQ96" s="29"/>
      <c r="OR96" s="29"/>
      <c r="OS96" s="29"/>
      <c r="OT96" s="29"/>
      <c r="OU96" s="29"/>
      <c r="OV96" s="29"/>
      <c r="OW96" s="29"/>
      <c r="OX96" s="29"/>
      <c r="OY96" s="29"/>
      <c r="OZ96" s="29"/>
      <c r="PA96" s="29"/>
      <c r="PB96" s="29"/>
      <c r="PC96" s="29"/>
      <c r="PD96" s="29"/>
      <c r="PE96" s="29"/>
      <c r="PF96" s="29"/>
      <c r="PG96" s="29"/>
      <c r="PH96" s="29"/>
      <c r="PI96" s="29"/>
      <c r="PJ96" s="29"/>
      <c r="PK96" s="29"/>
      <c r="PL96" s="29"/>
      <c r="PM96" s="29"/>
      <c r="PN96" s="29"/>
      <c r="PO96" s="29"/>
      <c r="PP96" s="29"/>
      <c r="PQ96" s="29"/>
      <c r="PR96" s="29"/>
      <c r="PS96" s="29"/>
      <c r="PT96" s="29"/>
      <c r="PU96" s="29"/>
      <c r="PV96" s="29"/>
      <c r="PW96" s="29"/>
      <c r="PX96" s="29"/>
      <c r="PY96" s="29"/>
      <c r="PZ96" s="29"/>
      <c r="QA96" s="29"/>
    </row>
    <row r="97" spans="1:791" ht="72.75" customHeight="1" x14ac:dyDescent="0.25">
      <c r="A97" s="21"/>
      <c r="B97" s="60" t="s">
        <v>51</v>
      </c>
      <c r="C97" s="7" t="s">
        <v>16</v>
      </c>
      <c r="D97" s="21"/>
      <c r="E97" s="79"/>
      <c r="F97" s="89"/>
      <c r="G97" s="95"/>
      <c r="H97" s="114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  <c r="IT97" s="29"/>
      <c r="IU97" s="29"/>
      <c r="IV97" s="29"/>
      <c r="IW97" s="29"/>
      <c r="IX97" s="29"/>
      <c r="IY97" s="29"/>
      <c r="IZ97" s="29"/>
      <c r="JA97" s="29"/>
      <c r="JB97" s="29"/>
      <c r="JC97" s="29"/>
      <c r="JD97" s="29"/>
      <c r="JE97" s="29"/>
      <c r="JF97" s="29"/>
      <c r="JG97" s="29"/>
      <c r="JH97" s="29"/>
      <c r="JI97" s="29"/>
      <c r="JJ97" s="29"/>
      <c r="JK97" s="29"/>
      <c r="JL97" s="29"/>
      <c r="JM97" s="29"/>
      <c r="JN97" s="29"/>
      <c r="JO97" s="29"/>
      <c r="JP97" s="29"/>
      <c r="JQ97" s="29"/>
      <c r="JR97" s="29"/>
      <c r="JS97" s="29"/>
      <c r="JT97" s="29"/>
      <c r="JU97" s="29"/>
      <c r="JV97" s="29"/>
      <c r="JW97" s="29"/>
      <c r="JX97" s="29"/>
      <c r="JY97" s="29"/>
      <c r="JZ97" s="29"/>
      <c r="KA97" s="29"/>
      <c r="KB97" s="29"/>
      <c r="KC97" s="29"/>
      <c r="KD97" s="29"/>
      <c r="KE97" s="29"/>
      <c r="KF97" s="29"/>
      <c r="KG97" s="29"/>
      <c r="KH97" s="29"/>
      <c r="KI97" s="29"/>
      <c r="KJ97" s="29"/>
      <c r="KK97" s="29"/>
      <c r="KL97" s="29"/>
      <c r="KM97" s="29"/>
      <c r="KN97" s="29"/>
      <c r="KO97" s="29"/>
      <c r="KP97" s="29"/>
      <c r="KQ97" s="29"/>
      <c r="KR97" s="29"/>
      <c r="KS97" s="29"/>
      <c r="KT97" s="29"/>
      <c r="KU97" s="29"/>
      <c r="KV97" s="29"/>
      <c r="KW97" s="29"/>
      <c r="KX97" s="29"/>
      <c r="KY97" s="29"/>
      <c r="KZ97" s="29"/>
      <c r="LA97" s="29"/>
      <c r="LB97" s="29"/>
      <c r="LC97" s="29"/>
      <c r="LD97" s="29"/>
      <c r="LE97" s="29"/>
      <c r="LF97" s="29"/>
      <c r="LG97" s="29"/>
      <c r="LH97" s="29"/>
      <c r="LI97" s="29"/>
      <c r="LJ97" s="29"/>
      <c r="LK97" s="29"/>
      <c r="LL97" s="29"/>
      <c r="LM97" s="29"/>
      <c r="LN97" s="29"/>
      <c r="LO97" s="29"/>
      <c r="LP97" s="29"/>
      <c r="LQ97" s="29"/>
      <c r="LR97" s="29"/>
      <c r="LS97" s="29"/>
      <c r="LT97" s="29"/>
      <c r="LU97" s="29"/>
      <c r="LV97" s="29"/>
      <c r="LW97" s="29"/>
      <c r="LX97" s="29"/>
      <c r="LY97" s="29"/>
      <c r="LZ97" s="29"/>
      <c r="MA97" s="29"/>
      <c r="MB97" s="29"/>
      <c r="MC97" s="29"/>
      <c r="MD97" s="29"/>
      <c r="ME97" s="29"/>
      <c r="MF97" s="29"/>
      <c r="MG97" s="29"/>
      <c r="MH97" s="29"/>
      <c r="MI97" s="29"/>
      <c r="MJ97" s="29"/>
      <c r="MK97" s="29"/>
      <c r="ML97" s="29"/>
      <c r="MM97" s="29"/>
      <c r="MN97" s="29"/>
      <c r="MO97" s="29"/>
      <c r="MP97" s="29"/>
      <c r="MQ97" s="29"/>
      <c r="MR97" s="29"/>
      <c r="MS97" s="29"/>
      <c r="MT97" s="29"/>
      <c r="MU97" s="29"/>
      <c r="MV97" s="29"/>
      <c r="MW97" s="29"/>
      <c r="MX97" s="29"/>
      <c r="MY97" s="29"/>
      <c r="MZ97" s="29"/>
      <c r="NA97" s="29"/>
      <c r="NB97" s="29"/>
      <c r="NC97" s="29"/>
      <c r="ND97" s="29"/>
      <c r="NE97" s="29"/>
      <c r="NF97" s="29"/>
      <c r="NG97" s="29"/>
      <c r="NH97" s="29"/>
      <c r="NI97" s="29"/>
      <c r="NJ97" s="29"/>
      <c r="NK97" s="29"/>
      <c r="NL97" s="29"/>
      <c r="NM97" s="29"/>
      <c r="NN97" s="29"/>
      <c r="NO97" s="29"/>
      <c r="NP97" s="29"/>
      <c r="NQ97" s="29"/>
      <c r="NR97" s="29"/>
      <c r="NS97" s="29"/>
      <c r="NT97" s="29"/>
      <c r="NU97" s="29"/>
      <c r="NV97" s="29"/>
      <c r="NW97" s="29"/>
      <c r="NX97" s="29"/>
      <c r="NY97" s="29"/>
      <c r="NZ97" s="29"/>
      <c r="OA97" s="29"/>
      <c r="OB97" s="29"/>
      <c r="OC97" s="29"/>
      <c r="OD97" s="29"/>
      <c r="OE97" s="29"/>
      <c r="OF97" s="29"/>
      <c r="OG97" s="29"/>
      <c r="OH97" s="29"/>
      <c r="OI97" s="29"/>
      <c r="OJ97" s="29"/>
      <c r="OK97" s="29"/>
      <c r="OL97" s="29"/>
      <c r="OM97" s="29"/>
      <c r="ON97" s="29"/>
      <c r="OO97" s="29"/>
      <c r="OP97" s="29"/>
      <c r="OQ97" s="29"/>
      <c r="OR97" s="29"/>
      <c r="OS97" s="29"/>
      <c r="OT97" s="29"/>
      <c r="OU97" s="29"/>
      <c r="OV97" s="29"/>
      <c r="OW97" s="29"/>
      <c r="OX97" s="29"/>
      <c r="OY97" s="29"/>
      <c r="OZ97" s="29"/>
      <c r="PA97" s="29"/>
      <c r="PB97" s="29"/>
      <c r="PC97" s="29"/>
      <c r="PD97" s="29"/>
      <c r="PE97" s="29"/>
      <c r="PF97" s="29"/>
      <c r="PG97" s="29"/>
      <c r="PH97" s="29"/>
      <c r="PI97" s="29"/>
      <c r="PJ97" s="29"/>
      <c r="PK97" s="29"/>
      <c r="PL97" s="29"/>
      <c r="PM97" s="29"/>
      <c r="PN97" s="29"/>
      <c r="PO97" s="29"/>
      <c r="PP97" s="29"/>
      <c r="PQ97" s="29"/>
      <c r="PR97" s="29"/>
      <c r="PS97" s="29"/>
      <c r="PT97" s="29"/>
      <c r="PU97" s="29"/>
      <c r="PV97" s="29"/>
      <c r="PW97" s="29"/>
      <c r="PX97" s="29"/>
      <c r="PY97" s="29"/>
      <c r="PZ97" s="29"/>
      <c r="QA97" s="29"/>
    </row>
    <row r="98" spans="1:791" ht="35.25" customHeight="1" x14ac:dyDescent="0.25">
      <c r="A98" s="22"/>
      <c r="B98" s="61" t="s">
        <v>167</v>
      </c>
      <c r="C98" s="10" t="s">
        <v>31</v>
      </c>
      <c r="D98" s="21"/>
      <c r="E98" s="79"/>
      <c r="F98" s="89"/>
      <c r="G98" s="95"/>
      <c r="H98" s="115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  <c r="IS98" s="29"/>
      <c r="IT98" s="29"/>
      <c r="IU98" s="29"/>
      <c r="IV98" s="29"/>
      <c r="IW98" s="29"/>
      <c r="IX98" s="29"/>
      <c r="IY98" s="29"/>
      <c r="IZ98" s="29"/>
      <c r="JA98" s="29"/>
      <c r="JB98" s="29"/>
      <c r="JC98" s="29"/>
      <c r="JD98" s="29"/>
      <c r="JE98" s="29"/>
      <c r="JF98" s="29"/>
      <c r="JG98" s="29"/>
      <c r="JH98" s="29"/>
      <c r="JI98" s="29"/>
      <c r="JJ98" s="29"/>
      <c r="JK98" s="29"/>
      <c r="JL98" s="29"/>
      <c r="JM98" s="29"/>
      <c r="JN98" s="29"/>
      <c r="JO98" s="29"/>
      <c r="JP98" s="29"/>
      <c r="JQ98" s="29"/>
      <c r="JR98" s="29"/>
      <c r="JS98" s="29"/>
      <c r="JT98" s="29"/>
      <c r="JU98" s="29"/>
      <c r="JV98" s="29"/>
      <c r="JW98" s="29"/>
      <c r="JX98" s="29"/>
      <c r="JY98" s="29"/>
      <c r="JZ98" s="29"/>
      <c r="KA98" s="29"/>
      <c r="KB98" s="29"/>
      <c r="KC98" s="29"/>
      <c r="KD98" s="29"/>
      <c r="KE98" s="29"/>
      <c r="KF98" s="29"/>
      <c r="KG98" s="29"/>
      <c r="KH98" s="29"/>
      <c r="KI98" s="29"/>
      <c r="KJ98" s="29"/>
      <c r="KK98" s="29"/>
      <c r="KL98" s="29"/>
      <c r="KM98" s="29"/>
      <c r="KN98" s="29"/>
      <c r="KO98" s="29"/>
      <c r="KP98" s="29"/>
      <c r="KQ98" s="29"/>
      <c r="KR98" s="29"/>
      <c r="KS98" s="29"/>
      <c r="KT98" s="29"/>
      <c r="KU98" s="29"/>
      <c r="KV98" s="29"/>
      <c r="KW98" s="29"/>
      <c r="KX98" s="29"/>
      <c r="KY98" s="29"/>
      <c r="KZ98" s="29"/>
      <c r="LA98" s="29"/>
      <c r="LB98" s="29"/>
      <c r="LC98" s="29"/>
      <c r="LD98" s="29"/>
      <c r="LE98" s="29"/>
      <c r="LF98" s="29"/>
      <c r="LG98" s="29"/>
      <c r="LH98" s="29"/>
      <c r="LI98" s="29"/>
      <c r="LJ98" s="29"/>
      <c r="LK98" s="29"/>
      <c r="LL98" s="29"/>
      <c r="LM98" s="29"/>
      <c r="LN98" s="29"/>
      <c r="LO98" s="29"/>
      <c r="LP98" s="29"/>
      <c r="LQ98" s="29"/>
      <c r="LR98" s="29"/>
      <c r="LS98" s="29"/>
      <c r="LT98" s="29"/>
      <c r="LU98" s="29"/>
      <c r="LV98" s="29"/>
      <c r="LW98" s="29"/>
      <c r="LX98" s="29"/>
      <c r="LY98" s="29"/>
      <c r="LZ98" s="29"/>
      <c r="MA98" s="29"/>
      <c r="MB98" s="29"/>
      <c r="MC98" s="29"/>
      <c r="MD98" s="29"/>
      <c r="ME98" s="29"/>
      <c r="MF98" s="29"/>
      <c r="MG98" s="29"/>
      <c r="MH98" s="29"/>
      <c r="MI98" s="29"/>
      <c r="MJ98" s="29"/>
      <c r="MK98" s="29"/>
      <c r="ML98" s="29"/>
      <c r="MM98" s="29"/>
      <c r="MN98" s="29"/>
      <c r="MO98" s="29"/>
      <c r="MP98" s="29"/>
      <c r="MQ98" s="29"/>
      <c r="MR98" s="29"/>
      <c r="MS98" s="29"/>
      <c r="MT98" s="29"/>
      <c r="MU98" s="29"/>
      <c r="MV98" s="29"/>
      <c r="MW98" s="29"/>
      <c r="MX98" s="29"/>
      <c r="MY98" s="29"/>
      <c r="MZ98" s="29"/>
      <c r="NA98" s="29"/>
      <c r="NB98" s="29"/>
      <c r="NC98" s="29"/>
      <c r="ND98" s="29"/>
      <c r="NE98" s="29"/>
      <c r="NF98" s="29"/>
      <c r="NG98" s="29"/>
      <c r="NH98" s="29"/>
      <c r="NI98" s="29"/>
      <c r="NJ98" s="29"/>
      <c r="NK98" s="29"/>
      <c r="NL98" s="29"/>
      <c r="NM98" s="29"/>
      <c r="NN98" s="29"/>
      <c r="NO98" s="29"/>
      <c r="NP98" s="29"/>
      <c r="NQ98" s="29"/>
      <c r="NR98" s="29"/>
      <c r="NS98" s="29"/>
      <c r="NT98" s="29"/>
      <c r="NU98" s="29"/>
      <c r="NV98" s="29"/>
      <c r="NW98" s="29"/>
      <c r="NX98" s="29"/>
      <c r="NY98" s="29"/>
      <c r="NZ98" s="29"/>
      <c r="OA98" s="29"/>
      <c r="OB98" s="29"/>
      <c r="OC98" s="29"/>
      <c r="OD98" s="29"/>
      <c r="OE98" s="29"/>
      <c r="OF98" s="29"/>
      <c r="OG98" s="29"/>
      <c r="OH98" s="29"/>
      <c r="OI98" s="29"/>
      <c r="OJ98" s="29"/>
      <c r="OK98" s="29"/>
      <c r="OL98" s="29"/>
      <c r="OM98" s="29"/>
      <c r="ON98" s="29"/>
      <c r="OO98" s="29"/>
      <c r="OP98" s="29"/>
      <c r="OQ98" s="29"/>
      <c r="OR98" s="29"/>
      <c r="OS98" s="29"/>
      <c r="OT98" s="29"/>
      <c r="OU98" s="29"/>
      <c r="OV98" s="29"/>
      <c r="OW98" s="29"/>
      <c r="OX98" s="29"/>
      <c r="OY98" s="29"/>
      <c r="OZ98" s="29"/>
      <c r="PA98" s="29"/>
      <c r="PB98" s="29"/>
      <c r="PC98" s="29"/>
      <c r="PD98" s="29"/>
      <c r="PE98" s="29"/>
      <c r="PF98" s="29"/>
      <c r="PG98" s="29"/>
      <c r="PH98" s="29"/>
      <c r="PI98" s="29"/>
      <c r="PJ98" s="29"/>
      <c r="PK98" s="29"/>
      <c r="PL98" s="29"/>
      <c r="PM98" s="29"/>
      <c r="PN98" s="29"/>
      <c r="PO98" s="29"/>
      <c r="PP98" s="29"/>
      <c r="PQ98" s="29"/>
      <c r="PR98" s="29"/>
      <c r="PS98" s="29"/>
      <c r="PT98" s="29"/>
      <c r="PU98" s="29"/>
      <c r="PV98" s="29"/>
      <c r="PW98" s="29"/>
      <c r="PX98" s="29"/>
      <c r="PY98" s="29"/>
      <c r="PZ98" s="29"/>
      <c r="QA98" s="29"/>
    </row>
    <row r="99" spans="1:791" ht="39" customHeight="1" x14ac:dyDescent="0.25">
      <c r="A99" s="21"/>
      <c r="B99" s="61" t="s">
        <v>163</v>
      </c>
      <c r="C99" s="10" t="s">
        <v>17</v>
      </c>
      <c r="D99" s="21"/>
      <c r="E99" s="79"/>
      <c r="F99" s="89"/>
      <c r="G99" s="95"/>
      <c r="H99" s="115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  <c r="IW99" s="29"/>
      <c r="IX99" s="29"/>
      <c r="IY99" s="29"/>
      <c r="IZ99" s="29"/>
      <c r="JA99" s="29"/>
      <c r="JB99" s="29"/>
      <c r="JC99" s="29"/>
      <c r="JD99" s="29"/>
      <c r="JE99" s="29"/>
      <c r="JF99" s="29"/>
      <c r="JG99" s="29"/>
      <c r="JH99" s="29"/>
      <c r="JI99" s="29"/>
      <c r="JJ99" s="29"/>
      <c r="JK99" s="29"/>
      <c r="JL99" s="29"/>
      <c r="JM99" s="29"/>
      <c r="JN99" s="29"/>
      <c r="JO99" s="29"/>
      <c r="JP99" s="29"/>
      <c r="JQ99" s="29"/>
      <c r="JR99" s="29"/>
      <c r="JS99" s="29"/>
      <c r="JT99" s="29"/>
      <c r="JU99" s="29"/>
      <c r="JV99" s="29"/>
      <c r="JW99" s="29"/>
      <c r="JX99" s="29"/>
      <c r="JY99" s="29"/>
      <c r="JZ99" s="29"/>
      <c r="KA99" s="29"/>
      <c r="KB99" s="29"/>
      <c r="KC99" s="29"/>
      <c r="KD99" s="29"/>
      <c r="KE99" s="29"/>
      <c r="KF99" s="29"/>
      <c r="KG99" s="29"/>
      <c r="KH99" s="29"/>
      <c r="KI99" s="29"/>
      <c r="KJ99" s="29"/>
      <c r="KK99" s="29"/>
      <c r="KL99" s="29"/>
      <c r="KM99" s="29"/>
      <c r="KN99" s="29"/>
      <c r="KO99" s="29"/>
      <c r="KP99" s="29"/>
      <c r="KQ99" s="29"/>
      <c r="KR99" s="29"/>
      <c r="KS99" s="29"/>
      <c r="KT99" s="29"/>
      <c r="KU99" s="29"/>
      <c r="KV99" s="29"/>
      <c r="KW99" s="29"/>
      <c r="KX99" s="29"/>
      <c r="KY99" s="29"/>
      <c r="KZ99" s="29"/>
      <c r="LA99" s="29"/>
      <c r="LB99" s="29"/>
      <c r="LC99" s="29"/>
      <c r="LD99" s="29"/>
      <c r="LE99" s="29"/>
      <c r="LF99" s="29"/>
      <c r="LG99" s="29"/>
      <c r="LH99" s="29"/>
      <c r="LI99" s="29"/>
      <c r="LJ99" s="29"/>
      <c r="LK99" s="29"/>
      <c r="LL99" s="29"/>
      <c r="LM99" s="29"/>
      <c r="LN99" s="29"/>
      <c r="LO99" s="29"/>
      <c r="LP99" s="29"/>
      <c r="LQ99" s="29"/>
      <c r="LR99" s="29"/>
      <c r="LS99" s="29"/>
      <c r="LT99" s="29"/>
      <c r="LU99" s="29"/>
      <c r="LV99" s="29"/>
      <c r="LW99" s="29"/>
      <c r="LX99" s="29"/>
      <c r="LY99" s="29"/>
      <c r="LZ99" s="29"/>
      <c r="MA99" s="29"/>
      <c r="MB99" s="29"/>
      <c r="MC99" s="29"/>
      <c r="MD99" s="29"/>
      <c r="ME99" s="29"/>
      <c r="MF99" s="29"/>
      <c r="MG99" s="29"/>
      <c r="MH99" s="29"/>
      <c r="MI99" s="29"/>
      <c r="MJ99" s="29"/>
      <c r="MK99" s="29"/>
      <c r="ML99" s="29"/>
      <c r="MM99" s="29"/>
      <c r="MN99" s="29"/>
      <c r="MO99" s="29"/>
      <c r="MP99" s="29"/>
      <c r="MQ99" s="29"/>
      <c r="MR99" s="29"/>
      <c r="MS99" s="29"/>
      <c r="MT99" s="29"/>
      <c r="MU99" s="29"/>
      <c r="MV99" s="29"/>
      <c r="MW99" s="29"/>
      <c r="MX99" s="29"/>
      <c r="MY99" s="29"/>
      <c r="MZ99" s="29"/>
      <c r="NA99" s="29"/>
      <c r="NB99" s="29"/>
      <c r="NC99" s="29"/>
      <c r="ND99" s="29"/>
      <c r="NE99" s="29"/>
      <c r="NF99" s="29"/>
      <c r="NG99" s="29"/>
      <c r="NH99" s="29"/>
      <c r="NI99" s="29"/>
      <c r="NJ99" s="29"/>
      <c r="NK99" s="29"/>
      <c r="NL99" s="29"/>
      <c r="NM99" s="29"/>
      <c r="NN99" s="29"/>
      <c r="NO99" s="29"/>
      <c r="NP99" s="29"/>
      <c r="NQ99" s="29"/>
      <c r="NR99" s="29"/>
      <c r="NS99" s="29"/>
      <c r="NT99" s="29"/>
      <c r="NU99" s="29"/>
      <c r="NV99" s="29"/>
      <c r="NW99" s="29"/>
      <c r="NX99" s="29"/>
      <c r="NY99" s="29"/>
      <c r="NZ99" s="29"/>
      <c r="OA99" s="29"/>
      <c r="OB99" s="29"/>
      <c r="OC99" s="29"/>
      <c r="OD99" s="29"/>
      <c r="OE99" s="29"/>
      <c r="OF99" s="29"/>
      <c r="OG99" s="29"/>
      <c r="OH99" s="29"/>
      <c r="OI99" s="29"/>
      <c r="OJ99" s="29"/>
      <c r="OK99" s="29"/>
      <c r="OL99" s="29"/>
      <c r="OM99" s="29"/>
      <c r="ON99" s="29"/>
      <c r="OO99" s="29"/>
      <c r="OP99" s="29"/>
      <c r="OQ99" s="29"/>
      <c r="OR99" s="29"/>
      <c r="OS99" s="29"/>
      <c r="OT99" s="29"/>
      <c r="OU99" s="29"/>
      <c r="OV99" s="29"/>
      <c r="OW99" s="29"/>
      <c r="OX99" s="29"/>
      <c r="OY99" s="29"/>
      <c r="OZ99" s="29"/>
      <c r="PA99" s="29"/>
      <c r="PB99" s="29"/>
      <c r="PC99" s="29"/>
      <c r="PD99" s="29"/>
      <c r="PE99" s="29"/>
      <c r="PF99" s="29"/>
      <c r="PG99" s="29"/>
      <c r="PH99" s="29"/>
      <c r="PI99" s="29"/>
      <c r="PJ99" s="29"/>
      <c r="PK99" s="29"/>
      <c r="PL99" s="29"/>
      <c r="PM99" s="29"/>
      <c r="PN99" s="29"/>
      <c r="PO99" s="29"/>
      <c r="PP99" s="29"/>
      <c r="PQ99" s="29"/>
      <c r="PR99" s="29"/>
      <c r="PS99" s="29"/>
      <c r="PT99" s="29"/>
      <c r="PU99" s="29"/>
      <c r="PV99" s="29"/>
      <c r="PW99" s="29"/>
      <c r="PX99" s="29"/>
      <c r="PY99" s="29"/>
      <c r="PZ99" s="29"/>
      <c r="QA99" s="29"/>
    </row>
    <row r="100" spans="1:791" ht="37.5" customHeight="1" x14ac:dyDescent="0.25">
      <c r="A100" s="5"/>
      <c r="B100" s="61" t="s">
        <v>40</v>
      </c>
      <c r="C100" s="10" t="s">
        <v>32</v>
      </c>
      <c r="D100" s="5"/>
      <c r="E100" s="80"/>
      <c r="F100" s="86"/>
      <c r="G100" s="80"/>
      <c r="H100" s="104"/>
    </row>
    <row r="101" spans="1:791" ht="37.5" customHeight="1" x14ac:dyDescent="0.25">
      <c r="A101" s="5"/>
      <c r="B101" s="61" t="s">
        <v>164</v>
      </c>
      <c r="C101" s="6" t="s">
        <v>168</v>
      </c>
      <c r="D101" s="5"/>
      <c r="E101" s="80"/>
      <c r="F101" s="86"/>
      <c r="G101" s="80"/>
      <c r="H101" s="104"/>
    </row>
    <row r="102" spans="1:791" ht="34.5" customHeight="1" x14ac:dyDescent="0.25">
      <c r="A102" s="5"/>
      <c r="B102" s="61" t="s">
        <v>22</v>
      </c>
      <c r="C102" s="6" t="s">
        <v>18</v>
      </c>
      <c r="D102" s="5"/>
      <c r="E102" s="80"/>
      <c r="F102" s="86"/>
      <c r="G102" s="80"/>
      <c r="H102" s="104"/>
    </row>
    <row r="103" spans="1:791" ht="48.75" customHeight="1" x14ac:dyDescent="0.25">
      <c r="A103" s="5"/>
      <c r="B103" s="61" t="s">
        <v>87</v>
      </c>
      <c r="C103" s="6" t="s">
        <v>56</v>
      </c>
      <c r="D103" s="5"/>
      <c r="E103" s="80"/>
      <c r="F103" s="86"/>
      <c r="G103" s="80"/>
      <c r="H103" s="104"/>
    </row>
    <row r="104" spans="1:791" ht="47.25" customHeight="1" x14ac:dyDescent="0.25">
      <c r="A104" s="5"/>
      <c r="B104" s="61" t="s">
        <v>91</v>
      </c>
      <c r="C104" s="11" t="s">
        <v>92</v>
      </c>
      <c r="D104" s="5"/>
      <c r="E104" s="80"/>
      <c r="F104" s="86"/>
      <c r="G104" s="80"/>
      <c r="H104" s="104"/>
    </row>
    <row r="105" spans="1:791" ht="27.75" customHeight="1" x14ac:dyDescent="0.25">
      <c r="A105" s="5"/>
      <c r="B105" s="60" t="s">
        <v>43</v>
      </c>
      <c r="C105" s="12" t="s">
        <v>44</v>
      </c>
      <c r="D105" s="5"/>
      <c r="E105" s="80"/>
      <c r="F105" s="86"/>
      <c r="G105" s="80"/>
      <c r="H105" s="104"/>
    </row>
    <row r="106" spans="1:791" ht="39.75" customHeight="1" x14ac:dyDescent="0.25">
      <c r="A106" s="5"/>
      <c r="B106" s="62" t="s">
        <v>157</v>
      </c>
      <c r="C106" s="12" t="s">
        <v>19</v>
      </c>
      <c r="D106" s="5"/>
      <c r="E106" s="80"/>
      <c r="F106" s="86"/>
      <c r="G106" s="80"/>
      <c r="H106" s="104"/>
    </row>
    <row r="107" spans="1:791" ht="35.25" customHeight="1" x14ac:dyDescent="0.25">
      <c r="A107" s="5"/>
      <c r="B107" s="60" t="s">
        <v>34</v>
      </c>
      <c r="C107" s="7" t="s">
        <v>35</v>
      </c>
      <c r="D107" s="5"/>
      <c r="E107" s="80"/>
      <c r="F107" s="86"/>
      <c r="G107" s="80"/>
      <c r="H107" s="105"/>
    </row>
    <row r="108" spans="1:791" ht="38.25" customHeight="1" x14ac:dyDescent="0.25">
      <c r="A108" s="5"/>
      <c r="B108" s="63" t="s">
        <v>42</v>
      </c>
      <c r="C108" s="10" t="s">
        <v>20</v>
      </c>
      <c r="D108" s="5"/>
      <c r="E108" s="80"/>
      <c r="F108" s="86"/>
      <c r="G108" s="80"/>
      <c r="H108" s="106"/>
    </row>
    <row r="109" spans="1:791" ht="51.75" customHeight="1" thickBot="1" x14ac:dyDescent="0.3">
      <c r="A109" s="5"/>
      <c r="B109" s="60" t="s">
        <v>36</v>
      </c>
      <c r="C109" s="7" t="s">
        <v>37</v>
      </c>
      <c r="D109" s="5"/>
      <c r="E109" s="80"/>
      <c r="F109" s="86"/>
      <c r="G109" s="80"/>
      <c r="H109" s="107"/>
    </row>
    <row r="110" spans="1:791" ht="70.5" customHeight="1" thickBot="1" x14ac:dyDescent="0.3">
      <c r="A110" s="45" t="s">
        <v>80</v>
      </c>
      <c r="B110" s="59" t="s">
        <v>186</v>
      </c>
      <c r="C110" s="71" t="s">
        <v>13</v>
      </c>
      <c r="D110" s="20" t="s">
        <v>6</v>
      </c>
      <c r="E110" s="77">
        <v>2</v>
      </c>
      <c r="F110" s="124">
        <v>0</v>
      </c>
      <c r="G110" s="123">
        <f>E110*F110</f>
        <v>0</v>
      </c>
      <c r="H110" s="112"/>
    </row>
    <row r="111" spans="1:791" s="27" customFormat="1" ht="41.25" customHeight="1" x14ac:dyDescent="0.25">
      <c r="A111" s="21"/>
      <c r="B111" s="60" t="s">
        <v>69</v>
      </c>
      <c r="C111" s="7" t="s">
        <v>142</v>
      </c>
      <c r="D111" s="21"/>
      <c r="E111" s="79"/>
      <c r="F111" s="89"/>
      <c r="G111" s="95"/>
      <c r="H111" s="106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  <c r="IS111" s="29"/>
      <c r="IT111" s="29"/>
      <c r="IU111" s="29"/>
      <c r="IV111" s="29"/>
      <c r="IW111" s="29"/>
      <c r="IX111" s="29"/>
      <c r="IY111" s="29"/>
      <c r="IZ111" s="29"/>
      <c r="JA111" s="29"/>
      <c r="JB111" s="29"/>
      <c r="JC111" s="29"/>
      <c r="JD111" s="29"/>
      <c r="JE111" s="29"/>
      <c r="JF111" s="29"/>
      <c r="JG111" s="29"/>
      <c r="JH111" s="29"/>
      <c r="JI111" s="29"/>
      <c r="JJ111" s="29"/>
      <c r="JK111" s="29"/>
      <c r="JL111" s="29"/>
      <c r="JM111" s="29"/>
      <c r="JN111" s="29"/>
      <c r="JO111" s="29"/>
      <c r="JP111" s="29"/>
      <c r="JQ111" s="29"/>
      <c r="JR111" s="29"/>
      <c r="JS111" s="29"/>
      <c r="JT111" s="29"/>
      <c r="JU111" s="29"/>
      <c r="JV111" s="29"/>
      <c r="JW111" s="29"/>
      <c r="JX111" s="29"/>
      <c r="JY111" s="29"/>
      <c r="JZ111" s="29"/>
      <c r="KA111" s="29"/>
      <c r="KB111" s="29"/>
      <c r="KC111" s="29"/>
      <c r="KD111" s="29"/>
      <c r="KE111" s="29"/>
      <c r="KF111" s="29"/>
      <c r="KG111" s="29"/>
      <c r="KH111" s="29"/>
      <c r="KI111" s="29"/>
      <c r="KJ111" s="29"/>
      <c r="KK111" s="29"/>
      <c r="KL111" s="29"/>
      <c r="KM111" s="29"/>
      <c r="KN111" s="29"/>
      <c r="KO111" s="29"/>
      <c r="KP111" s="29"/>
      <c r="KQ111" s="29"/>
      <c r="KR111" s="29"/>
      <c r="KS111" s="29"/>
      <c r="KT111" s="29"/>
      <c r="KU111" s="29"/>
      <c r="KV111" s="29"/>
      <c r="KW111" s="29"/>
      <c r="KX111" s="29"/>
      <c r="KY111" s="29"/>
      <c r="KZ111" s="29"/>
      <c r="LA111" s="29"/>
      <c r="LB111" s="29"/>
      <c r="LC111" s="29"/>
      <c r="LD111" s="29"/>
      <c r="LE111" s="29"/>
      <c r="LF111" s="29"/>
      <c r="LG111" s="29"/>
      <c r="LH111" s="29"/>
      <c r="LI111" s="29"/>
      <c r="LJ111" s="29"/>
      <c r="LK111" s="29"/>
      <c r="LL111" s="29"/>
      <c r="LM111" s="29"/>
      <c r="LN111" s="29"/>
      <c r="LO111" s="29"/>
      <c r="LP111" s="29"/>
      <c r="LQ111" s="29"/>
      <c r="LR111" s="29"/>
      <c r="LS111" s="29"/>
      <c r="LT111" s="29"/>
      <c r="LU111" s="29"/>
      <c r="LV111" s="29"/>
      <c r="LW111" s="29"/>
      <c r="LX111" s="29"/>
      <c r="LY111" s="29"/>
      <c r="LZ111" s="29"/>
      <c r="MA111" s="29"/>
      <c r="MB111" s="29"/>
      <c r="MC111" s="29"/>
      <c r="MD111" s="29"/>
      <c r="ME111" s="29"/>
      <c r="MF111" s="29"/>
      <c r="MG111" s="29"/>
      <c r="MH111" s="29"/>
      <c r="MI111" s="29"/>
      <c r="MJ111" s="29"/>
      <c r="MK111" s="29"/>
      <c r="ML111" s="29"/>
      <c r="MM111" s="29"/>
      <c r="MN111" s="29"/>
      <c r="MO111" s="29"/>
      <c r="MP111" s="29"/>
      <c r="MQ111" s="29"/>
      <c r="MR111" s="29"/>
      <c r="MS111" s="29"/>
      <c r="MT111" s="29"/>
      <c r="MU111" s="29"/>
      <c r="MV111" s="29"/>
      <c r="MW111" s="29"/>
      <c r="MX111" s="29"/>
      <c r="MY111" s="29"/>
      <c r="MZ111" s="29"/>
      <c r="NA111" s="29"/>
      <c r="NB111" s="29"/>
      <c r="NC111" s="29"/>
      <c r="ND111" s="29"/>
      <c r="NE111" s="29"/>
      <c r="NF111" s="29"/>
      <c r="NG111" s="29"/>
      <c r="NH111" s="29"/>
      <c r="NI111" s="29"/>
      <c r="NJ111" s="29"/>
      <c r="NK111" s="29"/>
      <c r="NL111" s="29"/>
      <c r="NM111" s="29"/>
      <c r="NN111" s="29"/>
      <c r="NO111" s="29"/>
      <c r="NP111" s="29"/>
      <c r="NQ111" s="29"/>
      <c r="NR111" s="29"/>
      <c r="NS111" s="29"/>
      <c r="NT111" s="29"/>
      <c r="NU111" s="29"/>
      <c r="NV111" s="29"/>
      <c r="NW111" s="29"/>
      <c r="NX111" s="29"/>
      <c r="NY111" s="29"/>
      <c r="NZ111" s="29"/>
      <c r="OA111" s="29"/>
      <c r="OB111" s="29"/>
      <c r="OC111" s="29"/>
      <c r="OD111" s="29"/>
      <c r="OE111" s="29"/>
      <c r="OF111" s="29"/>
      <c r="OG111" s="29"/>
      <c r="OH111" s="29"/>
      <c r="OI111" s="29"/>
      <c r="OJ111" s="29"/>
      <c r="OK111" s="29"/>
      <c r="OL111" s="29"/>
      <c r="OM111" s="29"/>
      <c r="ON111" s="29"/>
      <c r="OO111" s="29"/>
      <c r="OP111" s="29"/>
      <c r="OQ111" s="29"/>
      <c r="OR111" s="29"/>
      <c r="OS111" s="29"/>
      <c r="OT111" s="29"/>
      <c r="OU111" s="29"/>
      <c r="OV111" s="29"/>
      <c r="OW111" s="29"/>
      <c r="OX111" s="29"/>
      <c r="OY111" s="29"/>
      <c r="OZ111" s="29"/>
      <c r="PA111" s="29"/>
      <c r="PB111" s="29"/>
      <c r="PC111" s="29"/>
      <c r="PD111" s="29"/>
      <c r="PE111" s="29"/>
      <c r="PF111" s="29"/>
      <c r="PG111" s="29"/>
      <c r="PH111" s="29"/>
      <c r="PI111" s="29"/>
      <c r="PJ111" s="29"/>
      <c r="PK111" s="29"/>
      <c r="PL111" s="29"/>
      <c r="PM111" s="29"/>
      <c r="PN111" s="29"/>
      <c r="PO111" s="29"/>
      <c r="PP111" s="29"/>
      <c r="PQ111" s="29"/>
      <c r="PR111" s="29"/>
      <c r="PS111" s="29"/>
      <c r="PT111" s="29"/>
      <c r="PU111" s="29"/>
      <c r="PV111" s="29"/>
      <c r="PW111" s="29"/>
      <c r="PX111" s="29"/>
      <c r="PY111" s="29"/>
      <c r="PZ111" s="29"/>
      <c r="QA111" s="29"/>
      <c r="QB111" s="29"/>
      <c r="QC111" s="29"/>
      <c r="QD111" s="29"/>
      <c r="QE111" s="29"/>
      <c r="QF111" s="29"/>
      <c r="QG111" s="29"/>
      <c r="QH111" s="29"/>
      <c r="QI111" s="29"/>
      <c r="QJ111" s="29"/>
      <c r="QK111" s="29"/>
      <c r="QL111" s="29"/>
      <c r="QM111" s="29"/>
      <c r="QN111" s="29"/>
      <c r="QO111" s="29"/>
      <c r="QP111" s="29"/>
      <c r="QQ111" s="29"/>
      <c r="QR111" s="29"/>
      <c r="QS111" s="29"/>
      <c r="QT111" s="29"/>
      <c r="QU111" s="29"/>
      <c r="QV111" s="29"/>
      <c r="QW111" s="29"/>
      <c r="QX111" s="29"/>
      <c r="QY111" s="29"/>
      <c r="QZ111" s="29"/>
      <c r="RA111" s="29"/>
      <c r="RB111" s="29"/>
      <c r="RC111" s="29"/>
      <c r="RD111" s="29"/>
      <c r="RE111" s="29"/>
      <c r="RF111" s="29"/>
      <c r="RG111" s="29"/>
      <c r="RH111" s="29"/>
      <c r="RI111" s="29"/>
      <c r="RJ111" s="29"/>
      <c r="RK111" s="29"/>
      <c r="RL111" s="29"/>
      <c r="RM111" s="29"/>
      <c r="RN111" s="29"/>
      <c r="RO111" s="29"/>
      <c r="RP111" s="29"/>
      <c r="RQ111" s="29"/>
      <c r="RR111" s="29"/>
      <c r="RS111" s="29"/>
      <c r="RT111" s="29"/>
      <c r="RU111" s="29"/>
      <c r="RV111" s="29"/>
      <c r="RW111" s="29"/>
      <c r="RX111" s="29"/>
      <c r="RY111" s="29"/>
      <c r="RZ111" s="29"/>
      <c r="SA111" s="29"/>
      <c r="SB111" s="29"/>
      <c r="SC111" s="29"/>
      <c r="SD111" s="29"/>
      <c r="SE111" s="29"/>
      <c r="SF111" s="29"/>
      <c r="SG111" s="29"/>
      <c r="SH111" s="29"/>
      <c r="SI111" s="29"/>
      <c r="SJ111" s="29"/>
      <c r="SK111" s="29"/>
      <c r="SL111" s="29"/>
      <c r="SM111" s="29"/>
      <c r="SN111" s="29"/>
      <c r="SO111" s="29"/>
      <c r="SP111" s="29"/>
      <c r="SQ111" s="29"/>
      <c r="SR111" s="29"/>
      <c r="SS111" s="29"/>
      <c r="ST111" s="29"/>
      <c r="SU111" s="29"/>
      <c r="SV111" s="29"/>
      <c r="SW111" s="29"/>
      <c r="SX111" s="29"/>
      <c r="SY111" s="29"/>
      <c r="SZ111" s="29"/>
      <c r="TA111" s="29"/>
      <c r="TB111" s="29"/>
      <c r="TC111" s="29"/>
      <c r="TD111" s="29"/>
      <c r="TE111" s="29"/>
      <c r="TF111" s="29"/>
      <c r="TG111" s="29"/>
      <c r="TH111" s="29"/>
      <c r="TI111" s="29"/>
      <c r="TJ111" s="29"/>
      <c r="TK111" s="29"/>
      <c r="TL111" s="29"/>
      <c r="TM111" s="29"/>
      <c r="TN111" s="29"/>
      <c r="TO111" s="29"/>
      <c r="TP111" s="29"/>
      <c r="TQ111" s="29"/>
      <c r="TR111" s="29"/>
      <c r="TS111" s="29"/>
      <c r="TT111" s="29"/>
      <c r="TU111" s="29"/>
      <c r="TV111" s="29"/>
      <c r="TW111" s="29"/>
      <c r="TX111" s="29"/>
      <c r="TY111" s="29"/>
      <c r="TZ111" s="29"/>
      <c r="UA111" s="29"/>
      <c r="UB111" s="29"/>
      <c r="UC111" s="29"/>
      <c r="UD111" s="29"/>
      <c r="UE111" s="29"/>
      <c r="UF111" s="29"/>
      <c r="UG111" s="29"/>
      <c r="UH111" s="29"/>
      <c r="UI111" s="29"/>
      <c r="UJ111" s="29"/>
      <c r="UK111" s="29"/>
      <c r="UL111" s="29"/>
      <c r="UM111" s="29"/>
      <c r="UN111" s="29"/>
      <c r="UO111" s="29"/>
      <c r="UP111" s="29"/>
      <c r="UQ111" s="29"/>
      <c r="UR111" s="29"/>
      <c r="US111" s="29"/>
      <c r="UT111" s="29"/>
      <c r="UU111" s="29"/>
      <c r="UV111" s="29"/>
      <c r="UW111" s="29"/>
      <c r="UX111" s="29"/>
      <c r="UY111" s="29"/>
      <c r="UZ111" s="29"/>
      <c r="VA111" s="29"/>
      <c r="VB111" s="29"/>
      <c r="VC111" s="29"/>
      <c r="VD111" s="29"/>
      <c r="VE111" s="29"/>
      <c r="VF111" s="29"/>
      <c r="VG111" s="29"/>
      <c r="VH111" s="29"/>
      <c r="VI111" s="29"/>
      <c r="VJ111" s="29"/>
      <c r="VK111" s="29"/>
      <c r="VL111" s="29"/>
      <c r="VM111" s="29"/>
      <c r="VN111" s="29"/>
      <c r="VO111" s="29"/>
      <c r="VP111" s="29"/>
      <c r="VQ111" s="29"/>
      <c r="VR111" s="29"/>
      <c r="VS111" s="29"/>
      <c r="VT111" s="29"/>
      <c r="VU111" s="29"/>
      <c r="VV111" s="29"/>
      <c r="VW111" s="29"/>
      <c r="VX111" s="29"/>
      <c r="VY111" s="29"/>
      <c r="VZ111" s="29"/>
      <c r="WA111" s="29"/>
      <c r="WB111" s="29"/>
      <c r="WC111" s="29"/>
      <c r="WD111" s="29"/>
      <c r="WE111" s="29"/>
      <c r="WF111" s="29"/>
      <c r="WG111" s="29"/>
      <c r="WH111" s="29"/>
      <c r="WI111" s="29"/>
      <c r="WJ111" s="29"/>
      <c r="WK111" s="29"/>
      <c r="WL111" s="29"/>
      <c r="WM111" s="29"/>
      <c r="WN111" s="29"/>
      <c r="WO111" s="29"/>
      <c r="WP111" s="29"/>
      <c r="WQ111" s="29"/>
      <c r="WR111" s="29"/>
      <c r="WS111" s="29"/>
      <c r="WT111" s="29"/>
      <c r="WU111" s="29"/>
      <c r="WV111" s="29"/>
      <c r="WW111" s="29"/>
      <c r="WX111" s="29"/>
      <c r="WY111" s="29"/>
      <c r="WZ111" s="29"/>
      <c r="XA111" s="29"/>
      <c r="XB111" s="29"/>
      <c r="XC111" s="29"/>
      <c r="XD111" s="29"/>
      <c r="XE111" s="29"/>
      <c r="XF111" s="29"/>
      <c r="XG111" s="29"/>
      <c r="XH111" s="29"/>
      <c r="XI111" s="29"/>
      <c r="XJ111" s="29"/>
      <c r="XK111" s="29"/>
      <c r="XL111" s="29"/>
      <c r="XM111" s="29"/>
      <c r="XN111" s="29"/>
      <c r="XO111" s="29"/>
      <c r="XP111" s="29"/>
      <c r="XQ111" s="29"/>
      <c r="XR111" s="29"/>
      <c r="XS111" s="29"/>
      <c r="XT111" s="29"/>
      <c r="XU111" s="29"/>
      <c r="XV111" s="29"/>
      <c r="XW111" s="29"/>
      <c r="XX111" s="29"/>
      <c r="XY111" s="29"/>
      <c r="XZ111" s="29"/>
      <c r="YA111" s="29"/>
      <c r="YB111" s="29"/>
      <c r="YC111" s="29"/>
      <c r="YD111" s="29"/>
      <c r="YE111" s="29"/>
      <c r="YF111" s="29"/>
      <c r="YG111" s="29"/>
      <c r="YH111" s="29"/>
      <c r="YI111" s="29"/>
      <c r="YJ111" s="29"/>
      <c r="YK111" s="29"/>
      <c r="YL111" s="29"/>
      <c r="YM111" s="29"/>
      <c r="YN111" s="29"/>
      <c r="YO111" s="29"/>
      <c r="YP111" s="29"/>
      <c r="YQ111" s="29"/>
      <c r="YR111" s="29"/>
      <c r="YS111" s="29"/>
      <c r="YT111" s="29"/>
      <c r="YU111" s="29"/>
      <c r="YV111" s="29"/>
      <c r="YW111" s="29"/>
      <c r="YX111" s="29"/>
      <c r="YY111" s="29"/>
      <c r="YZ111" s="29"/>
      <c r="ZA111" s="29"/>
      <c r="ZB111" s="29"/>
      <c r="ZC111" s="29"/>
      <c r="ZD111" s="29"/>
      <c r="ZE111" s="29"/>
      <c r="ZF111" s="29"/>
      <c r="ZG111" s="29"/>
      <c r="ZH111" s="29"/>
      <c r="ZI111" s="29"/>
      <c r="ZJ111" s="29"/>
      <c r="ZK111" s="29"/>
      <c r="ZL111" s="29"/>
      <c r="ZM111" s="29"/>
      <c r="ZN111" s="29"/>
      <c r="ZO111" s="29"/>
      <c r="ZP111" s="29"/>
      <c r="ZQ111" s="29"/>
      <c r="ZR111" s="29"/>
      <c r="ZS111" s="29"/>
      <c r="ZT111" s="29"/>
      <c r="ZU111" s="29"/>
      <c r="ZV111" s="29"/>
      <c r="ZW111" s="29"/>
      <c r="ZX111" s="29"/>
      <c r="ZY111" s="29"/>
      <c r="ZZ111" s="29"/>
      <c r="AAA111" s="29"/>
      <c r="AAB111" s="29"/>
      <c r="AAC111" s="29"/>
      <c r="AAD111" s="29"/>
      <c r="AAE111" s="29"/>
      <c r="AAF111" s="29"/>
      <c r="AAG111" s="29"/>
      <c r="AAH111" s="29"/>
      <c r="AAI111" s="29"/>
      <c r="AAJ111" s="29"/>
      <c r="AAK111" s="29"/>
      <c r="AAL111" s="29"/>
      <c r="AAM111" s="29"/>
      <c r="AAN111" s="29"/>
      <c r="AAO111" s="29"/>
      <c r="AAP111" s="29"/>
      <c r="AAQ111" s="29"/>
      <c r="AAR111" s="29"/>
      <c r="AAS111" s="29"/>
      <c r="AAT111" s="29"/>
      <c r="AAU111" s="29"/>
      <c r="AAV111" s="29"/>
      <c r="AAW111" s="29"/>
      <c r="AAX111" s="29"/>
      <c r="AAY111" s="29"/>
      <c r="AAZ111" s="29"/>
      <c r="ABA111" s="29"/>
      <c r="ABB111" s="29"/>
      <c r="ABC111" s="29"/>
      <c r="ABD111" s="29"/>
      <c r="ABE111" s="29"/>
      <c r="ABF111" s="29"/>
      <c r="ABG111" s="29"/>
      <c r="ABH111" s="29"/>
      <c r="ABI111" s="29"/>
      <c r="ABJ111" s="29"/>
      <c r="ABK111" s="29"/>
      <c r="ABL111" s="29"/>
      <c r="ABM111" s="29"/>
      <c r="ABN111" s="29"/>
      <c r="ABO111" s="29"/>
      <c r="ABP111" s="29"/>
      <c r="ABQ111" s="29"/>
      <c r="ABR111" s="29"/>
      <c r="ABS111" s="29"/>
      <c r="ABT111" s="29"/>
      <c r="ABU111" s="29"/>
      <c r="ABV111" s="29"/>
      <c r="ABW111" s="29"/>
      <c r="ABX111" s="29"/>
      <c r="ABY111" s="29"/>
      <c r="ABZ111" s="29"/>
      <c r="ACA111" s="29"/>
      <c r="ACB111" s="29"/>
      <c r="ACC111" s="29"/>
      <c r="ACD111" s="29"/>
      <c r="ACE111" s="29"/>
      <c r="ACF111" s="29"/>
      <c r="ACG111" s="29"/>
      <c r="ACH111" s="29"/>
      <c r="ACI111" s="29"/>
      <c r="ACJ111" s="29"/>
      <c r="ACK111" s="29"/>
      <c r="ACL111" s="29"/>
      <c r="ACM111" s="29"/>
      <c r="ACN111" s="29"/>
      <c r="ACO111" s="29"/>
      <c r="ACP111" s="29"/>
      <c r="ACQ111" s="29"/>
      <c r="ACR111" s="29"/>
      <c r="ACS111" s="29"/>
      <c r="ACT111" s="29"/>
      <c r="ACU111" s="29"/>
      <c r="ACV111" s="29"/>
      <c r="ACW111" s="29"/>
      <c r="ACX111" s="29"/>
      <c r="ACY111" s="29"/>
      <c r="ACZ111" s="29"/>
      <c r="ADA111" s="29"/>
      <c r="ADB111" s="29"/>
      <c r="ADC111" s="29"/>
      <c r="ADD111" s="29"/>
      <c r="ADE111" s="29"/>
      <c r="ADF111" s="29"/>
      <c r="ADG111" s="29"/>
      <c r="ADH111" s="29"/>
      <c r="ADI111" s="29"/>
      <c r="ADJ111" s="29"/>
      <c r="ADK111" s="29"/>
    </row>
    <row r="112" spans="1:791" ht="26.25" customHeight="1" x14ac:dyDescent="0.25">
      <c r="A112" s="22"/>
      <c r="B112" s="61" t="s">
        <v>169</v>
      </c>
      <c r="C112" s="10" t="s">
        <v>31</v>
      </c>
      <c r="D112" s="21"/>
      <c r="E112" s="79"/>
      <c r="F112" s="89"/>
      <c r="G112" s="95"/>
      <c r="H112" s="109"/>
    </row>
    <row r="113" spans="1:8" ht="31.5" customHeight="1" x14ac:dyDescent="0.25">
      <c r="A113" s="21"/>
      <c r="B113" s="61" t="s">
        <v>170</v>
      </c>
      <c r="C113" s="10" t="s">
        <v>70</v>
      </c>
      <c r="D113" s="21"/>
      <c r="E113" s="79"/>
      <c r="F113" s="89"/>
      <c r="G113" s="95"/>
      <c r="H113" s="109"/>
    </row>
    <row r="114" spans="1:8" ht="36" customHeight="1" x14ac:dyDescent="0.25">
      <c r="A114" s="5"/>
      <c r="B114" s="61" t="s">
        <v>94</v>
      </c>
      <c r="C114" s="10" t="s">
        <v>93</v>
      </c>
      <c r="D114" s="5"/>
      <c r="E114" s="80"/>
      <c r="F114" s="86"/>
      <c r="G114" s="80"/>
      <c r="H114" s="109"/>
    </row>
    <row r="115" spans="1:8" ht="25.5" customHeight="1" x14ac:dyDescent="0.25">
      <c r="A115" s="5"/>
      <c r="B115" s="61" t="s">
        <v>71</v>
      </c>
      <c r="C115" s="6" t="s">
        <v>72</v>
      </c>
      <c r="D115" s="5"/>
      <c r="E115" s="80"/>
      <c r="F115" s="86"/>
      <c r="G115" s="80"/>
      <c r="H115" s="105"/>
    </row>
    <row r="116" spans="1:8" ht="31.5" x14ac:dyDescent="0.25">
      <c r="A116" s="5"/>
      <c r="B116" s="61" t="s">
        <v>22</v>
      </c>
      <c r="C116" s="6" t="s">
        <v>18</v>
      </c>
      <c r="D116" s="5"/>
      <c r="E116" s="80"/>
      <c r="F116" s="86"/>
      <c r="G116" s="80"/>
      <c r="H116" s="105"/>
    </row>
    <row r="117" spans="1:8" ht="31.5" x14ac:dyDescent="0.25">
      <c r="A117" s="5"/>
      <c r="B117" s="61" t="s">
        <v>74</v>
      </c>
      <c r="C117" s="6" t="s">
        <v>75</v>
      </c>
      <c r="D117" s="5"/>
      <c r="E117" s="80"/>
      <c r="F117" s="86"/>
      <c r="G117" s="80"/>
      <c r="H117" s="105"/>
    </row>
    <row r="118" spans="1:8" ht="31.5" x14ac:dyDescent="0.25">
      <c r="A118" s="5"/>
      <c r="B118" s="61" t="s">
        <v>171</v>
      </c>
      <c r="C118" s="11" t="s">
        <v>172</v>
      </c>
      <c r="D118" s="5"/>
      <c r="E118" s="80"/>
      <c r="F118" s="86"/>
      <c r="G118" s="80"/>
      <c r="H118" s="105"/>
    </row>
    <row r="119" spans="1:8" ht="79.5" customHeight="1" x14ac:dyDescent="0.25">
      <c r="A119" s="5"/>
      <c r="B119" s="62" t="s">
        <v>120</v>
      </c>
      <c r="C119" s="12" t="s">
        <v>73</v>
      </c>
      <c r="D119" s="5"/>
      <c r="E119" s="80"/>
      <c r="F119" s="86"/>
      <c r="G119" s="80"/>
      <c r="H119" s="105"/>
    </row>
    <row r="120" spans="1:8" ht="21.75" customHeight="1" x14ac:dyDescent="0.25">
      <c r="A120" s="5"/>
      <c r="B120" s="60" t="s">
        <v>34</v>
      </c>
      <c r="C120" s="7" t="s">
        <v>35</v>
      </c>
      <c r="D120" s="5"/>
      <c r="E120" s="80"/>
      <c r="F120" s="86"/>
      <c r="G120" s="80"/>
      <c r="H120" s="105"/>
    </row>
    <row r="121" spans="1:8" ht="32.25" thickBot="1" x14ac:dyDescent="0.3">
      <c r="A121" s="5"/>
      <c r="B121" s="60" t="s">
        <v>36</v>
      </c>
      <c r="C121" s="7" t="s">
        <v>37</v>
      </c>
      <c r="D121" s="5"/>
      <c r="E121" s="80"/>
      <c r="F121" s="86"/>
      <c r="G121" s="80"/>
      <c r="H121" s="110"/>
    </row>
    <row r="122" spans="1:8" ht="63" customHeight="1" thickBot="1" x14ac:dyDescent="0.3">
      <c r="A122" s="46" t="s">
        <v>81</v>
      </c>
      <c r="B122" s="51" t="s">
        <v>187</v>
      </c>
      <c r="C122" s="72" t="s">
        <v>13</v>
      </c>
      <c r="D122" s="24" t="s">
        <v>6</v>
      </c>
      <c r="E122" s="81">
        <v>22</v>
      </c>
      <c r="F122" s="124">
        <v>0</v>
      </c>
      <c r="G122" s="126">
        <f>E122*F122</f>
        <v>0</v>
      </c>
      <c r="H122" s="116"/>
    </row>
    <row r="123" spans="1:8" s="28" customFormat="1" ht="54" customHeight="1" x14ac:dyDescent="0.25">
      <c r="A123" s="26"/>
      <c r="B123" s="52" t="s">
        <v>121</v>
      </c>
      <c r="C123" s="36" t="s">
        <v>45</v>
      </c>
      <c r="D123" s="25"/>
      <c r="E123" s="82"/>
      <c r="F123" s="85"/>
      <c r="G123" s="96"/>
      <c r="H123" s="117"/>
    </row>
    <row r="124" spans="1:8" ht="28.5" customHeight="1" x14ac:dyDescent="0.25">
      <c r="A124" s="26"/>
      <c r="B124" s="52" t="s">
        <v>122</v>
      </c>
      <c r="C124" s="36" t="s">
        <v>46</v>
      </c>
      <c r="D124" s="25"/>
      <c r="E124" s="82"/>
      <c r="F124" s="85"/>
      <c r="G124" s="96"/>
      <c r="H124" s="118"/>
    </row>
    <row r="125" spans="1:8" ht="33.75" customHeight="1" x14ac:dyDescent="0.25">
      <c r="A125" s="34"/>
      <c r="B125" s="52" t="s">
        <v>123</v>
      </c>
      <c r="C125" s="36" t="s">
        <v>76</v>
      </c>
      <c r="D125" s="25"/>
      <c r="E125" s="82"/>
      <c r="F125" s="85"/>
      <c r="G125" s="96"/>
      <c r="H125" s="118"/>
    </row>
    <row r="126" spans="1:8" ht="31.5" customHeight="1" x14ac:dyDescent="0.25">
      <c r="A126" s="26"/>
      <c r="B126" s="52" t="s">
        <v>124</v>
      </c>
      <c r="C126" s="37" t="s">
        <v>47</v>
      </c>
      <c r="D126" s="25"/>
      <c r="E126" s="82"/>
      <c r="F126" s="85"/>
      <c r="G126" s="96"/>
      <c r="H126" s="105"/>
    </row>
    <row r="127" spans="1:8" ht="29.25" customHeight="1" x14ac:dyDescent="0.25">
      <c r="A127" s="26"/>
      <c r="B127" s="52" t="s">
        <v>125</v>
      </c>
      <c r="C127" s="36" t="s">
        <v>48</v>
      </c>
      <c r="D127" s="25"/>
      <c r="E127" s="82"/>
      <c r="F127" s="85"/>
      <c r="G127" s="96"/>
      <c r="H127" s="118"/>
    </row>
    <row r="128" spans="1:8" ht="27" customHeight="1" x14ac:dyDescent="0.25">
      <c r="A128" s="26"/>
      <c r="B128" s="52" t="s">
        <v>126</v>
      </c>
      <c r="C128" s="36" t="s">
        <v>49</v>
      </c>
      <c r="D128" s="25"/>
      <c r="E128" s="82"/>
      <c r="F128" s="85"/>
      <c r="G128" s="96"/>
      <c r="H128" s="118"/>
    </row>
    <row r="129" spans="1:8" ht="27" customHeight="1" x14ac:dyDescent="0.25">
      <c r="A129" s="26"/>
      <c r="B129" s="52" t="s">
        <v>175</v>
      </c>
      <c r="C129" s="36" t="s">
        <v>127</v>
      </c>
      <c r="D129" s="25"/>
      <c r="E129" s="82"/>
      <c r="F129" s="85"/>
      <c r="G129" s="96"/>
      <c r="H129" s="118"/>
    </row>
    <row r="130" spans="1:8" ht="30" customHeight="1" x14ac:dyDescent="0.25">
      <c r="A130" s="26"/>
      <c r="B130" s="52" t="s">
        <v>128</v>
      </c>
      <c r="C130" s="36" t="s">
        <v>129</v>
      </c>
      <c r="D130" s="25"/>
      <c r="E130" s="82"/>
      <c r="F130" s="85"/>
      <c r="G130" s="96"/>
      <c r="H130" s="118"/>
    </row>
    <row r="131" spans="1:8" ht="32.25" customHeight="1" x14ac:dyDescent="0.25">
      <c r="A131" s="26"/>
      <c r="B131" s="52" t="s">
        <v>130</v>
      </c>
      <c r="C131" s="36" t="s">
        <v>68</v>
      </c>
      <c r="D131" s="25"/>
      <c r="E131" s="82"/>
      <c r="F131" s="85"/>
      <c r="G131" s="96"/>
      <c r="H131" s="118"/>
    </row>
    <row r="132" spans="1:8" ht="57.75" customHeight="1" x14ac:dyDescent="0.25">
      <c r="A132" s="26"/>
      <c r="B132" s="64" t="s">
        <v>131</v>
      </c>
      <c r="C132" s="38" t="s">
        <v>95</v>
      </c>
      <c r="D132" s="25"/>
      <c r="E132" s="82"/>
      <c r="F132" s="85"/>
      <c r="G132" s="96"/>
      <c r="H132" s="118"/>
    </row>
    <row r="133" spans="1:8" ht="31.5" x14ac:dyDescent="0.25">
      <c r="A133" s="26"/>
      <c r="B133" s="52" t="s">
        <v>132</v>
      </c>
      <c r="C133" s="36" t="s">
        <v>50</v>
      </c>
      <c r="D133" s="25"/>
      <c r="E133" s="82"/>
      <c r="F133" s="85"/>
      <c r="G133" s="96"/>
      <c r="H133" s="118"/>
    </row>
    <row r="134" spans="1:8" ht="41.25" customHeight="1" x14ac:dyDescent="0.25">
      <c r="A134" s="26"/>
      <c r="B134" s="65" t="s">
        <v>133</v>
      </c>
      <c r="C134" s="36" t="s">
        <v>77</v>
      </c>
      <c r="D134" s="25"/>
      <c r="E134" s="82"/>
      <c r="F134" s="85"/>
      <c r="G134" s="96"/>
      <c r="H134" s="118"/>
    </row>
    <row r="135" spans="1:8" ht="48.75" customHeight="1" thickBot="1" x14ac:dyDescent="0.3">
      <c r="A135" s="30"/>
      <c r="B135" s="66" t="s">
        <v>134</v>
      </c>
      <c r="C135" s="39" t="s">
        <v>96</v>
      </c>
      <c r="D135" s="26"/>
      <c r="E135" s="83"/>
      <c r="F135" s="92"/>
      <c r="G135" s="97"/>
      <c r="H135" s="119"/>
    </row>
    <row r="136" spans="1:8" ht="63.75" customHeight="1" thickBot="1" x14ac:dyDescent="0.3">
      <c r="A136" s="46" t="s">
        <v>82</v>
      </c>
      <c r="B136" s="51" t="s">
        <v>188</v>
      </c>
      <c r="C136" s="72" t="s">
        <v>13</v>
      </c>
      <c r="D136" s="24" t="s">
        <v>6</v>
      </c>
      <c r="E136" s="81">
        <v>7</v>
      </c>
      <c r="F136" s="88">
        <v>0</v>
      </c>
      <c r="G136" s="126">
        <f>E136*F136</f>
        <v>0</v>
      </c>
      <c r="H136" s="120"/>
    </row>
    <row r="137" spans="1:8" ht="33" customHeight="1" x14ac:dyDescent="0.25">
      <c r="A137" s="31"/>
      <c r="B137" s="52" t="s">
        <v>173</v>
      </c>
      <c r="C137" s="36" t="s">
        <v>45</v>
      </c>
      <c r="D137" s="25"/>
      <c r="E137" s="82"/>
      <c r="F137" s="85"/>
      <c r="G137" s="96"/>
      <c r="H137" s="118"/>
    </row>
    <row r="138" spans="1:8" ht="32.25" customHeight="1" x14ac:dyDescent="0.25">
      <c r="A138" s="34"/>
      <c r="B138" s="52" t="s">
        <v>135</v>
      </c>
      <c r="C138" s="36" t="s">
        <v>46</v>
      </c>
      <c r="D138" s="25"/>
      <c r="E138" s="82"/>
      <c r="F138" s="85"/>
      <c r="G138" s="96"/>
      <c r="H138" s="118"/>
    </row>
    <row r="139" spans="1:8" ht="30" customHeight="1" x14ac:dyDescent="0.25">
      <c r="A139" s="26"/>
      <c r="B139" s="52" t="s">
        <v>124</v>
      </c>
      <c r="C139" s="37" t="s">
        <v>47</v>
      </c>
      <c r="D139" s="25"/>
      <c r="E139" s="82"/>
      <c r="F139" s="85"/>
      <c r="G139" s="96"/>
      <c r="H139" s="118"/>
    </row>
    <row r="140" spans="1:8" ht="35.25" customHeight="1" x14ac:dyDescent="0.25">
      <c r="A140" s="26"/>
      <c r="B140" s="52" t="s">
        <v>125</v>
      </c>
      <c r="C140" s="36" t="s">
        <v>48</v>
      </c>
      <c r="D140" s="25"/>
      <c r="E140" s="82"/>
      <c r="F140" s="85"/>
      <c r="G140" s="96"/>
      <c r="H140" s="118"/>
    </row>
    <row r="141" spans="1:8" ht="29.25" customHeight="1" x14ac:dyDescent="0.25">
      <c r="A141" s="26"/>
      <c r="B141" s="52" t="s">
        <v>136</v>
      </c>
      <c r="C141" s="36" t="s">
        <v>49</v>
      </c>
      <c r="D141" s="25"/>
      <c r="E141" s="82"/>
      <c r="F141" s="85"/>
      <c r="G141" s="96"/>
      <c r="H141" s="118"/>
    </row>
    <row r="142" spans="1:8" ht="32.25" customHeight="1" x14ac:dyDescent="0.25">
      <c r="A142" s="26"/>
      <c r="B142" s="52" t="s">
        <v>174</v>
      </c>
      <c r="C142" s="36" t="s">
        <v>137</v>
      </c>
      <c r="D142" s="25"/>
      <c r="E142" s="82"/>
      <c r="F142" s="85"/>
      <c r="G142" s="96"/>
      <c r="H142" s="118"/>
    </row>
    <row r="143" spans="1:8" ht="26.25" customHeight="1" x14ac:dyDescent="0.25">
      <c r="A143" s="26"/>
      <c r="B143" s="52" t="s">
        <v>128</v>
      </c>
      <c r="C143" s="36" t="s">
        <v>129</v>
      </c>
      <c r="D143" s="25"/>
      <c r="E143" s="82"/>
      <c r="F143" s="85"/>
      <c r="G143" s="96"/>
      <c r="H143" s="118"/>
    </row>
    <row r="144" spans="1:8" ht="30.75" customHeight="1" x14ac:dyDescent="0.25">
      <c r="A144" s="26"/>
      <c r="B144" s="52" t="s">
        <v>138</v>
      </c>
      <c r="C144" s="36" t="s">
        <v>68</v>
      </c>
      <c r="D144" s="25"/>
      <c r="E144" s="82"/>
      <c r="F144" s="85"/>
      <c r="G144" s="96"/>
      <c r="H144" s="118"/>
    </row>
    <row r="145" spans="1:8" ht="63" x14ac:dyDescent="0.25">
      <c r="A145" s="26"/>
      <c r="B145" s="64" t="s">
        <v>131</v>
      </c>
      <c r="C145" s="38" t="s">
        <v>95</v>
      </c>
      <c r="D145" s="25"/>
      <c r="E145" s="82"/>
      <c r="F145" s="85"/>
      <c r="G145" s="96"/>
      <c r="H145" s="118"/>
    </row>
    <row r="146" spans="1:8" ht="31.5" x14ac:dyDescent="0.25">
      <c r="A146" s="26"/>
      <c r="B146" s="52" t="s">
        <v>132</v>
      </c>
      <c r="C146" s="36" t="s">
        <v>50</v>
      </c>
      <c r="D146" s="25"/>
      <c r="E146" s="82"/>
      <c r="F146" s="85"/>
      <c r="G146" s="96"/>
      <c r="H146" s="118"/>
    </row>
    <row r="147" spans="1:8" ht="32.25" thickBot="1" x14ac:dyDescent="0.3">
      <c r="A147" s="30"/>
      <c r="B147" s="66" t="s">
        <v>139</v>
      </c>
      <c r="C147" s="40" t="s">
        <v>97</v>
      </c>
      <c r="D147" s="26"/>
      <c r="E147" s="83"/>
      <c r="F147" s="92"/>
      <c r="G147" s="97"/>
      <c r="H147" s="119"/>
    </row>
    <row r="148" spans="1:8" ht="16.5" thickBot="1" x14ac:dyDescent="0.3">
      <c r="A148" s="41"/>
      <c r="B148" s="35" t="s">
        <v>8</v>
      </c>
      <c r="C148" s="42"/>
      <c r="D148" s="42"/>
      <c r="E148" s="42"/>
      <c r="F148" s="42"/>
      <c r="G148" s="43">
        <f>G5+G18+G31+G44+G56+G68+G82+G96+G110+G122+G136</f>
        <v>0</v>
      </c>
      <c r="H148" s="32"/>
    </row>
    <row r="149" spans="1:8" ht="16.5" thickBot="1" x14ac:dyDescent="0.3">
      <c r="A149" s="41"/>
      <c r="B149" s="35" t="s">
        <v>9</v>
      </c>
      <c r="C149" s="42"/>
      <c r="D149" s="42"/>
      <c r="E149" s="42"/>
      <c r="F149" s="42"/>
      <c r="G149" s="43">
        <f>G148*0.25</f>
        <v>0</v>
      </c>
      <c r="H149" s="32"/>
    </row>
    <row r="150" spans="1:8" ht="16.5" thickBot="1" x14ac:dyDescent="0.3">
      <c r="A150" s="41"/>
      <c r="B150" s="35" t="s">
        <v>10</v>
      </c>
      <c r="C150" s="42"/>
      <c r="D150" s="42"/>
      <c r="E150" s="42"/>
      <c r="F150" s="42"/>
      <c r="G150" s="43">
        <f>G148+G149</f>
        <v>0</v>
      </c>
      <c r="H150" s="33"/>
    </row>
    <row r="152" spans="1:8" x14ac:dyDescent="0.25">
      <c r="B152" s="1" t="s">
        <v>11</v>
      </c>
    </row>
    <row r="153" spans="1:8" x14ac:dyDescent="0.25">
      <c r="B153" s="1" t="s">
        <v>25</v>
      </c>
    </row>
    <row r="155" spans="1:8" x14ac:dyDescent="0.25">
      <c r="A155" s="13"/>
      <c r="B155" s="13"/>
      <c r="C155" s="13"/>
      <c r="D155" s="13"/>
      <c r="E155" s="13"/>
      <c r="F155" s="13"/>
      <c r="G155" s="13"/>
    </row>
  </sheetData>
  <sheetProtection algorithmName="SHA-512" hashValue="UFuinbEKmbff/EcHKvDdwqnEUTQQNz2QOjfsrtikpjvrWmcS0KeHk2pto8jv6lU0QLWOOZcRci/L7z4pw97DqQ==" saltValue="XXZqE8Prs3mW6dIYmIjnaQ==" spinCount="100000" sheet="1" objects="1" scenarios="1"/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JureB</cp:lastModifiedBy>
  <cp:lastPrinted>2021-03-04T09:21:38Z</cp:lastPrinted>
  <dcterms:created xsi:type="dcterms:W3CDTF">2020-11-03T09:39:48Z</dcterms:created>
  <dcterms:modified xsi:type="dcterms:W3CDTF">2021-03-17T08:22:16Z</dcterms:modified>
</cp:coreProperties>
</file>